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abava\AppData\Local\Microsoft\Windows\INetCache\Content.Outlook\JRKP22PK\"/>
    </mc:Choice>
  </mc:AlternateContent>
  <xr:revisionPtr revIDLastSave="0" documentId="13_ncr:1_{ECD46CB8-BD54-4F4A-BC2E-2A93722C4CB4}" xr6:coauthVersionLast="47" xr6:coauthVersionMax="47" xr10:uidLastSave="{00000000-0000-0000-0000-000000000000}"/>
  <bookViews>
    <workbookView xWindow="-120" yWindow="-120" windowWidth="29040" windowHeight="15720" xr2:uid="{4C140305-4612-4DD9-9159-ECBA9F871B20}"/>
  </bookViews>
  <sheets>
    <sheet name="OPĆI UVJETI" sheetId="1" r:id="rId1"/>
    <sheet name="TROŠKOVNIK SANACIJA TERASE" sheetId="2" r:id="rId2"/>
  </sheets>
  <definedNames>
    <definedName name="_Hlk338500506" localSheetId="1">'TROŠKOVNIK SANACIJA TERASE'!$A$6</definedName>
    <definedName name="OLE_LINK2" localSheetId="1">'TROŠKOVNIK SANACIJA TERASE'!#REF!</definedName>
    <definedName name="_xlnm.Print_Area" localSheetId="1">'TROŠKOVNIK SANACIJA TERASE'!$A$1:$G$137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7" i="2" l="1"/>
  <c r="C10" i="2" s="1"/>
  <c r="F111" i="2"/>
  <c r="F115" i="2" s="1"/>
  <c r="F67" i="2"/>
  <c r="F66" i="2"/>
  <c r="F128" i="2"/>
  <c r="F124" i="2"/>
  <c r="F120" i="2"/>
  <c r="F112" i="2"/>
  <c r="F98" i="2"/>
  <c r="F94" i="2"/>
  <c r="F90" i="2"/>
  <c r="F89" i="2"/>
  <c r="F65" i="2"/>
  <c r="F60" i="2"/>
  <c r="F69" i="2" s="1"/>
  <c r="F56" i="2"/>
  <c r="F52" i="2"/>
  <c r="F49" i="2"/>
  <c r="F85" i="2"/>
  <c r="F81" i="2"/>
  <c r="C6" i="2" l="1"/>
  <c r="F130" i="2"/>
  <c r="C9" i="2" s="1"/>
  <c r="C8" i="2"/>
  <c r="F101" i="2"/>
  <c r="C7" i="2" s="1"/>
  <c r="C15" i="2" l="1"/>
  <c r="C16" i="2" s="1"/>
  <c r="C17" i="2" s="1"/>
</calcChain>
</file>

<file path=xl/sharedStrings.xml><?xml version="1.0" encoding="utf-8"?>
<sst xmlns="http://schemas.openxmlformats.org/spreadsheetml/2006/main" count="162" uniqueCount="118">
  <si>
    <t>1.1.</t>
  </si>
  <si>
    <t>1.2.</t>
  </si>
  <si>
    <t>2.1.</t>
  </si>
  <si>
    <t>2.2.</t>
  </si>
  <si>
    <t>2.3.</t>
  </si>
  <si>
    <t>2.4.</t>
  </si>
  <si>
    <t>m2</t>
  </si>
  <si>
    <t>3.1.</t>
  </si>
  <si>
    <t>kom</t>
  </si>
  <si>
    <t>Obveza Ponuditelja tj. Izvoditelja radova je temeljito pregledati predmetnu građevinu na kojoj je potrebno izvršiti radove sadržane u Troškovniku, provjeriti mogućnost prometnog pristupa građevinskim strojevima i mehanizaciji, mogućnost privremenog odlaganja materijala, te se smatra kako je Ponuditelj/Izvoditelj radova u cijelosti upoznat s opsegom i vrstom posebnih poslova, da su mu jasne sve stavke ovog Troškovnika te isto potvrđuje svojim potpisom i zakonski valjanim pečatom tvrke Ponuditelja/Izvoditelja. Ponuditelj/Izvoditelj je obavezan u pismenom obliku obavijestiti Naručitelja/predstavnika Naručitelja o eventualno uočenim propustima ili nedostacima Ponude, a koje bi bile ustanovljene pregledom iste ili lokacije izvedbe radova. Naknadne primjedbe Izvoditelja radova neće biti uvažene.</t>
  </si>
  <si>
    <t>U okviru ponude su, iako nisu posebno navedeni, sadržani svi radovi kojima se osiguravaju postojeće nadzemne i podzemne građevine na parceli i njenim granicama od oštećenja uslijed izvedbe radova koji su opisani ovim Troškovnikom ili su nužni za izvedbu istih</t>
  </si>
  <si>
    <t>Ponuditelj/Izvoditelj radova se obvezuje o svom trošku osigurati eventualno potrebni priključak na elektroenergetsku mrežu i vodovodnu instalaciju za cijelo vrijeme trajanja radova bez posebne naknade. Ponuditelj/Izvoditelj radova je za svoje djelatnike obavezan bez posebne naknade organizirati prijenosni kemijski WC koji će biti postavljen na mjesto s kojim će biti sukladni Naručitelj radova i Nadzorni inženjer.</t>
  </si>
  <si>
    <t>Radove je potrebno izvoditi na način da se u najvećoj mogućoj mjeri smanji emisija buke, prašine i sl. Tijekom cijelog vremena trajanja radova Ponuditelj/Izvoditelj se obvezuje svakodnevno uklanjati otpad u za to podesan i posebno organiziran spremnik te redovito odvoziti i zbrinjavati otpad bez posebne naknade.</t>
  </si>
  <si>
    <r>
      <t xml:space="preserve">Za cijelo vrijeme trajanja gradnje Ponuditelj/Izvoditelj se obvezuje najstrože pridržavati </t>
    </r>
    <r>
      <rPr>
        <b/>
        <sz val="12"/>
        <color theme="1"/>
        <rFont val="Tahoma"/>
        <family val="2"/>
        <charset val="238"/>
      </rPr>
      <t>Zakona o zaštiti na radu i Pravilnika o zaštiti na radu na privremenim i pokretnim gradilištima</t>
    </r>
    <r>
      <rPr>
        <sz val="12"/>
        <color theme="1"/>
        <rFont val="Tahoma"/>
        <family val="2"/>
        <charset val="238"/>
      </rPr>
      <t>, te ostale važeće zakonske regulative tog područja. Posebno treba o svim opasnostima odgovarajućim oznakama upozoriti osobe koje nisu uključene u tijek radova i slučajne prolaznike. Doprema i odvoz svog potrebnog materijala, radnika, alata, posebnih uređaja i strojeva potrebnih za izvedbu Troškovničkih radova, Ponuditelj/Izvoditelj radova s obvezuje obaviti bez ikakve posebne naknade, osim ako to nije posebno iskazano kao stavka Troškovnika.</t>
    </r>
  </si>
  <si>
    <t>Svi vertikalni i horizontalni transporti materijala u području izvedbe radova (cijela površina parcele) također se ne obračunava posebno. Eventualan nedostatak potrebnog prostora za odlaganje materijala, Ponuditelj/Izvoditelj radova će nadoknaditi odlaganjem materijala na odgovarajućoj lokaciji, a svi troškovi s tim u vezi su na teret Ponuditelja/Izvoditelja radova.</t>
  </si>
  <si>
    <r>
      <t>Nabava, dobava i ugradnja materijala za izvedbu pojedine stavke smatra se sadržanom u jediničnoj cijeni te stavke i u slučaju ako to u opisu stavke nije izrijekom navedeno. Za sve ugrađene materijale i izvedene radove Ponuditelj/Izvoditelj je dužan dostaviti potrebne Ateste, Potvrde o sukladnosti i sl. prije</t>
    </r>
    <r>
      <rPr>
        <b/>
        <sz val="12"/>
        <color theme="1"/>
        <rFont val="Tahoma"/>
        <family val="2"/>
        <charset val="238"/>
      </rPr>
      <t xml:space="preserve"> </t>
    </r>
    <r>
      <rPr>
        <sz val="12"/>
        <color theme="1"/>
        <rFont val="Tahoma"/>
        <family val="2"/>
        <charset val="238"/>
      </rPr>
      <t xml:space="preserve">ugradnje materijala te obaviti sva potrebna ispitivanja kvalitete vezana za pojedinu vrstu izvedenih radova, a sve u skladu s važećim Zakonom o gradnji i podzakonskim aktima. Sve ovo Ponuditelj/Izvoditelj će obaviti bez posebne naknade. </t>
    </r>
  </si>
  <si>
    <t xml:space="preserve">Naručitelj radova angažira u smislu osiguranja kvalitete i stručnosti izvedenih radova kontrolu istih po Nadzornom inženjeru. </t>
  </si>
  <si>
    <t xml:space="preserve">Ponuditelj/Izvoditelj radova je obvezan za cijelo vrijeme trajanja gradnje voditi Građevinski dnevnik u skladu s važećim Pravilnikom, a za dokaz količine izvedenih radova Građevinsku knjigu. Građevinska knjiga bit će pregledana i ovjerena po Nadzornom inženjeru, te kao takva predstavlja podlogu za izradu privremenih i okončane Situacije. </t>
  </si>
  <si>
    <t>Tijekom cijelog trajanja gradnje Ponuditelj/Izvoditelj se obvezuje održavati gradilište čistim i urednim. Obavezno treba čistiti od blata i sl. kotače vozila koja izlaze sa gradilišta na javnu prometnicu, te obavezno osigurati čišćenje dijela prometnice uz ulaz u gradilište. Sve ove radove Ponuditelj/Izvoditelj se obvezuje obavljati bez posebne naknade.</t>
  </si>
  <si>
    <t>Kao način obračuna radova načelno vrijedi obračun prema stvarno izvedenoj količini radova [m3, m2, m1, kom., kompl., r s, i sl.) Ponuditelj/Izvoditelj radova dužan je prije naručivanja i dostave materijala tj. prije početka izvođenja radova priskrbiti pismenu suglasnost Naručitelja radova za sve konačne količine, izvedbu detalja ili neke druge promjene koje bi bile u suprotnosti s opisom pojedine stavke. U tu svrhu je Ponuditelj/Izvoditelj dužan izraditi sve potrebne nacrte detalja, opise radova i sl. te ih dostaviti Naručitelju na suglasnost. Ukoliko bi Ponuditelj/Izvoditelj radova iste izvodio bez pismene suglasnosti Naručitelja, nema pravo na nikakva potraživanja prema Naručitelju s tim u vezi. Radove treba izvesti točno prema opisu Troškovnika, a u stavkama gdje nije objašnjen način rada i posebne osobine finalnog produkta, Izvođač je pridržavati se uobičajenog načina rada, uvažavajući odredbe važećih standarda, uz obavezu izvedbe kvalitetnog proizvoda.</t>
  </si>
  <si>
    <t>Izvođač je obavezan pridržavati se uputa Projektanta/Nadzornog organa u svim pitanjima koja se odnose na izbor i obradu materijala i način izvedbe pojedinih detalja, ukoliko to nije već detaljno opisano Troškovnikom, a naročito u slučajevima kada se zahtjeva izvedba van propisanih standarda.</t>
  </si>
  <si>
    <t xml:space="preserve">Sav materijal za izgradnju mora biti kvalitetan i mora odgovarati opisu Troškovnika i postojećim građevinskim propisima. U slučaju da opis pojedine stavke nije dovoljno jasan, mjerodavna je samo uputa i tumačenje Projektanta/Nadzornog organa. </t>
  </si>
  <si>
    <t>Za izvođenje svih radova na svim visinama projektirane građevine neće se obračunavati nikakvi posebni dodaci, već se jedinstvena cijena radova pojedine stavke odnosi na radove bez obzira na kojoj se visini isti izvode. U jediničnoj cijeni pojedine stavke su uračunati sveukupni troškovi eventualno potrebnih skela, pomoćnih konstrukcija i sl. bez obzira na njihovu složenost, visinu, vrijeme postavljanja i demontaže i sl. (npr. armiranobetonski radovi, fasaderski radovi, krovopokrivački radovi, čelične konstrukcije i sl.), kao i amortizacija istih.</t>
  </si>
  <si>
    <t>Svi detalji spojeva sa zidovima i krovovima kao i spojevi različitih materijala moraju biti izvedeni u skladu s pravilima struke ili uputstvima Proizvođača pojedine vrste materijala. Pri tome treba izvesti sve potrebne obrade reški (odgovarajuće brtvljenje reški, priključni i pokrovni limovi, opšavi, zaštitni kutni profili, profili sokla i sl., ali i izravnavanje svih eventualnih neravnina). Sav materijal i radovi potrebni za izvođenje tako obrađenih reški sadržan je u jediničnim cijenama pojedine stavke čak i ako to u stavci nije posebno navedeno, te se neće naknadno posebno obračunavati. U jediničnim cijenama su sadržani i svi troškovi vezani za rad na visini i sl.</t>
  </si>
  <si>
    <t>U svim stavkama u kojima je sadržana takva vrsta radova koja zahtijeva prethodnu obradu površine ili podloge u skladu s naputkom Proizvođača (npr. razni predpremazi, "grundiranja", impregnacija površine i sl.) je vrijednost tih radova sadržana u izraženoj jediničnoj cijeni i u slučaju kada ti radovi nisu posebno navedeni. U jediničnoj cijeni su sadržani i radovi za izravnavanje grubljih neravnina podloge, ugradnji zaštitnih kutnih profila, "sokl profila" i sl Izvođačima pojedinih radova nije dozvoljeno postaviti na gradilištu reklame i natpise firmi, materijala, opreme i sl. bez predhodnog posebnog odobrenja Investitora.</t>
  </si>
  <si>
    <t>Uređenje i održavanje gradilišta, čišćenje i održavanje reda na gradilištu, sve potrebne pomoćne građevine ili container-ske kućice za smještaj radnika i materijala i sl. te svi ostali radovi, materijal ili građevine potrebne za nesmetano funkcioniranje gradilišta su sadržani u jediničnim cijenama i neće se obračunavati kao zasebne stavke. Organizaciju gradilišta treba provesti uz suglasnost Nadzornog organa.</t>
  </si>
  <si>
    <t>Ukoliko na gradilištu nema dovoljno mjesta za smještaj svih potrebnih sadržaja (skladište materijala, kućice za smještaj radnika i sl.), a Naručitelj nije Ponuditelju/Izvoditelju stavio na raspolaganje dopunski prostor, Ponuditelj/Izvoditelj se obvezuje osigurati nužni prostor o svom trošku te isti održavati sve potrebno vrijeme tijekom cijelog trajanja gradnje. Materijal, strojevi i drugi predmeti, pomoćna sredstva ili građevine ne smiju priječiti nesmetan tijek izvedbe radova niti jednog od sudionika u gradnji i moraju u slučaju potrebe bez ikakve naknade biti preseljeni kako bi se omogućilo nesmetano odvijanje radova svim sudionicima građenja. Ako mjesto odlaganja materijala, strojeva, pomoćnih sredstava, containera i sl. nije unaprijed dogovoreno s Nadzornim organom, a ometa tijek radova, onda Nadzorni organ može u slučaju nužde naložiti uklanjanje prepreke po trećoj tvrtki, a na račun Izvoditelja radova.</t>
  </si>
  <si>
    <t xml:space="preserve">U jediničnim cijenama iako nije izraženo u posebnoj stavki, sadržani su i svi troškovi (rad i materijal) potrebni za osiguranje prikladnog smještaja za radnike i odlagališta građevinskog otpada. </t>
  </si>
  <si>
    <t>OPĆI UVIJETI UZ TROŠKOVNIK</t>
  </si>
  <si>
    <t>REKAPITULACIJA:</t>
  </si>
  <si>
    <t>RB</t>
  </si>
  <si>
    <t>RADOVI</t>
  </si>
  <si>
    <t xml:space="preserve">PDV 25%:                                                                                                                                            </t>
  </si>
  <si>
    <t>U _____________________, _____________________</t>
  </si>
  <si>
    <t>Za Ponuditelja:</t>
  </si>
  <si>
    <t>_______________________</t>
  </si>
  <si>
    <t>- SASTAVNI DIO OVOG TROŠKOVNIKA SU I OPĆI UVJETI UZ TROŠKOVNIK -</t>
  </si>
  <si>
    <t>POZ</t>
  </si>
  <si>
    <t>OPIS STAVKE</t>
  </si>
  <si>
    <t>m1</t>
  </si>
  <si>
    <t>2.5.</t>
  </si>
  <si>
    <t>jed.mjere</t>
  </si>
  <si>
    <t>količina</t>
  </si>
  <si>
    <t>jedinična cijena</t>
  </si>
  <si>
    <t>ukupan iznos</t>
  </si>
  <si>
    <t>(potpis ovlaštene osobe i žig)</t>
  </si>
  <si>
    <t>1.3.</t>
  </si>
  <si>
    <t>I</t>
  </si>
  <si>
    <t xml:space="preserve">CIJENA </t>
  </si>
  <si>
    <t>II</t>
  </si>
  <si>
    <t>III</t>
  </si>
  <si>
    <t>IV</t>
  </si>
  <si>
    <t xml:space="preserve">UKUPNAN IZNOS SA PDV-om:                                                                                                                                   </t>
  </si>
  <si>
    <t xml:space="preserve">Obračun po m2 </t>
  </si>
  <si>
    <t xml:space="preserve"> UKUPNO:                                                                       </t>
  </si>
  <si>
    <t>PRIPREMNI RADOVI</t>
  </si>
  <si>
    <t>DOBAVA I MONTAŽA SKELE</t>
  </si>
  <si>
    <t xml:space="preserve"> Obračun po m2 projekcije skele .</t>
  </si>
  <si>
    <t>Dobava i montaža radne skele oko objekta ambulante , skela se montira sa tri strane . Skela se montira sukladno pravilima struke i zaštite na radu . Uključena i montaža zaštitnog platna .</t>
  </si>
  <si>
    <t>UKLANJANJE TENDE</t>
  </si>
  <si>
    <t>Demontaža postojeće tende i odvoz iste na gradsku deponiju . U cijenu uključen sav potreban rad materijal i pomoćna sredstvaiI transporti.</t>
  </si>
  <si>
    <t xml:space="preserve">UKLANJANJE POSTOJEĆE OGRADE </t>
  </si>
  <si>
    <t xml:space="preserve">Pažljiva demontaža i uklanjanje postojeće ograde na terasi . U cijenu uključen sav potreban rad materijal , pomoćna sredstva i transporti do potpune gotovosti . </t>
  </si>
  <si>
    <t>Obračun po m1 uklonjene ograde</t>
  </si>
  <si>
    <t>m</t>
  </si>
  <si>
    <t>1.4.</t>
  </si>
  <si>
    <t>UKLANJANJE SVIH SLOJEVA TERASE</t>
  </si>
  <si>
    <t>Uklanjanje svih slojeva obloge terase debljine cca 15 cm do AB ploče . U cijenu uključen sav potreban rad , pomoćna sredstva i transporti . Materijal se privremeno odlaže ba gradilišni deponij I nakon toga odvozi na gradsku deponiju što je uključeno u cijenu .</t>
  </si>
  <si>
    <t>Obračun po m2 uklonjene obloge.</t>
  </si>
  <si>
    <t>1.5.</t>
  </si>
  <si>
    <t>UKLANJANJE LIMENIH OPŠAVA</t>
  </si>
  <si>
    <t>Obračun po m1 uklonjenog limenog opšava</t>
  </si>
  <si>
    <t>ZIDARSKI RADOVI</t>
  </si>
  <si>
    <t>IZRADA SLOJA ZA PAD</t>
  </si>
  <si>
    <t>Obračun po m2 .</t>
  </si>
  <si>
    <t>DOBAVA I UGRADNJA HIDROIZOLACIJE</t>
  </si>
  <si>
    <t>Izrada hidroizolacije sa varenom ljepenkom debljine 4 mm sa aluminijskom ispunom uz prethodni premaz sa recitolom . Hidroizolacija se polaže vertikalno  na zid u visini 15-20 cm . Preklop hidroizolacije minimalno 10 cm sukladno pravilima struke i preporuci proizvođača .</t>
  </si>
  <si>
    <t>Obračun po m2 razvijene površine (tlocrt +sokl)</t>
  </si>
  <si>
    <t>DOBAVA I UGRADNJA XPS-a</t>
  </si>
  <si>
    <t>Dobava i polaganje ploča XPS-a debljine 5 cm .Prije polaganje XPS-a polaže se razdjelni sloj od geotekstila 300 gr. U cijeu uključen sav potreban materijal i rad do potpune gotovosti . Obračun po m2 .</t>
  </si>
  <si>
    <t>a/ geotekstil</t>
  </si>
  <si>
    <t>b/ XPS d=5 cm</t>
  </si>
  <si>
    <t>UKUPNO PRIPREMNIH RADOVA :</t>
  </si>
  <si>
    <t>IZRADA CEMENTNOG ESTRIHA</t>
  </si>
  <si>
    <t>Dobava materijala i izrada sloja za pad sa betonom ili cementnim mortom . Pad cca 1% od objekta u svemu prema nacrtu u prilogu . Debljina uz objekt cca 6-7 cm. Gornja površina mora biti zaglađena za ugradnju hidroizolacije .</t>
  </si>
  <si>
    <t>Dobava materijala i izrada cementnog estriha debljine cca 5 cm. Cementni estrih se izvodi sa radnim reškana (dilatacijama ) prema nacrtu u prilogu . Gornja površina mora biti zaglađena za ugradnju keramičkih pločica .</t>
  </si>
  <si>
    <t>IZRADA POLIMER CEMENTNE HIDROIZOLACIJE</t>
  </si>
  <si>
    <t>Dobava materijala i izrada POLIMER CEMENTNE hidroizolacije kao MAPEI ELASTIC ili slično . Hidroizolacija se izvodi preko cementnog estriha u svemu prema preporuci proizvođača materijala.</t>
  </si>
  <si>
    <t>Obračun po m2 razvijene površine</t>
  </si>
  <si>
    <t>UKUPNO ZIDARSKIH RADOVA :</t>
  </si>
  <si>
    <t>KERAMIČARSKI RADOVI</t>
  </si>
  <si>
    <t>DOBAVA I UGRADNJA KERAMIKE</t>
  </si>
  <si>
    <t>b/ ugradnja sokla visine cca 10 cm obračun po m1</t>
  </si>
  <si>
    <t>a/ ugradnja keramičkih pločica obračun po m2</t>
  </si>
  <si>
    <t>Dobav i ugradnja keramičkih pločica dimenzija cca 60x60cm , R 9 . Keramika se polaže na fleksibilno ljepilo , prateći dilatacije na cementnom estrihu . Dilatacije se zapunjavaju sa trajno elastičnim kitom . Svi spojevi keramičkih pločica I sokla se također obrađuje sa trajno elastičnim kitom što je u cijeni polaganja . U cijenu uključen sav potreban materijal i rad do potpune gotovosti uključujući i obradu sa trajno elastičnim kitom i fugiranjem .</t>
  </si>
  <si>
    <t>UKUPNO KERAMIČARSKIH RADOVA :</t>
  </si>
  <si>
    <t>LIMARSKI RADOVI</t>
  </si>
  <si>
    <t>4.1.</t>
  </si>
  <si>
    <t>Dobava i ugradnja horizontalnog ležećeg oluka s novim kukama. Čelične kuke moraju biti antikorozivno zaštičene i bojane u boju po izboru projektanta . Oluk se izvodi od pocinčanog lim debljine 0,55 mm razvijena širina rš 25 cm .U cijenu uključen sav potreban materijal , rad i pomoćna sredstva do potpune gotovosti i spoju na postojeće vertikale .</t>
  </si>
  <si>
    <t>DOBAVA I UGRADNJA OLUKA</t>
  </si>
  <si>
    <t>Obračun po m1 ugrađenog oluka</t>
  </si>
  <si>
    <t>4.2.</t>
  </si>
  <si>
    <t>DOBAVA I UGRADNJA OKAPNOG LIMA</t>
  </si>
  <si>
    <t>Dobava i ugradnja okapnog lima za spoj na viseći oluk . Lajsna se izvodi od pocinčanog lim debljine 0,55 mm razvijena širina rš 15 - 20 cm . U cijenu uključen sav potreban materijal , rad i pomoćna sredstva do potpune gotovosti .</t>
  </si>
  <si>
    <t>4.3.</t>
  </si>
  <si>
    <t>DOBAVA I UGRADNJA VERTIKLANOG OLUKA</t>
  </si>
  <si>
    <t>Dobava i ugradnja vertikalnog oluka s novim kukama. Čelične kuke moraju biti antikorozivno zaštičene i bojane u boju po izboru projektanta . Oluk se izvodi od pocinčanog lim debljine 0,55 mm razvijena širina rš 35 - 40 cm . U cijenu uključen sav potreban materijal , rad i pomoćna sredstva do potpune gotovosti.</t>
  </si>
  <si>
    <t>UKUPNO LIMARSKIH RADOVA :</t>
  </si>
  <si>
    <t xml:space="preserve">V </t>
  </si>
  <si>
    <t>BRAVARSKI RADOVI</t>
  </si>
  <si>
    <t>Dobava i ugradnja panelne ograde istovjetne postojećoj, bojana u zelenu boju . Čelični stupovi fi 70 mm , sidreni u AB ploču . Paneli izrađeni od žičanog pletiva . Visina ograde minimalno 110 cm od gotovog poda .</t>
  </si>
  <si>
    <t>Obračun po m1 ugrađene ograde</t>
  </si>
  <si>
    <t>UKUPNO BRAVARSKIH RADOVA :</t>
  </si>
  <si>
    <t>V</t>
  </si>
  <si>
    <t>Demontaža i uklanjanje svih limenih opšava , horizontalnih oluka i opšavne lajsne uz objekt .U cijenu uključen sav potreban rad , pomoćna sredstva i transporti i odvoz na gradski deponij .</t>
  </si>
  <si>
    <t>a/ uklanjanje opšava uz objekt</t>
  </si>
  <si>
    <t>b/ uklanjanje okapnog opšava uz rub terase</t>
  </si>
  <si>
    <t>c/ uklanjanje oluka sa okapnim limom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</si>
</sst>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0.00\ &quot;kn&quot;"/>
    <numFmt numFmtId="166" formatCode="_-* #,##0.00\ [$€-41A]_-;\-* #,##0.00\ [$€-41A]_-;_-* &quot;-&quot;??\ [$€-41A]_-;_-@_-"/>
  </numFmts>
  <fonts count="24" x14ac:knownFonts="1">
    <font>
      <sz val="11"/>
      <color theme="1"/>
      <name val="Calibri"/>
      <family val="2"/>
      <charset val="238"/>
      <scheme val="minor"/>
    </font>
    <font>
      <sz val="8"/>
      <name val="Calibri"/>
      <family val="2"/>
      <charset val="238"/>
      <scheme val="minor"/>
    </font>
    <font>
      <sz val="11"/>
      <color theme="1"/>
      <name val="Calibri"/>
      <family val="2"/>
      <charset val="238"/>
      <scheme val="minor"/>
    </font>
    <font>
      <sz val="12"/>
      <color theme="1"/>
      <name val="Calibri"/>
      <family val="2"/>
      <charset val="238"/>
      <scheme val="minor"/>
    </font>
    <font>
      <sz val="12"/>
      <color theme="1"/>
      <name val="Tahoma"/>
      <family val="2"/>
      <charset val="238"/>
    </font>
    <font>
      <b/>
      <sz val="12"/>
      <color theme="1"/>
      <name val="Tahoma"/>
      <family val="2"/>
      <charset val="238"/>
    </font>
    <font>
      <b/>
      <u/>
      <sz val="11"/>
      <color theme="1"/>
      <name val="Calibri"/>
      <family val="2"/>
      <charset val="238"/>
      <scheme val="minor"/>
    </font>
    <font>
      <b/>
      <u/>
      <sz val="16"/>
      <color theme="1"/>
      <name val="Calibri"/>
      <family val="2"/>
      <charset val="238"/>
      <scheme val="minor"/>
    </font>
    <font>
      <sz val="11"/>
      <color theme="1"/>
      <name val="Tahoma"/>
      <family val="2"/>
      <charset val="238"/>
    </font>
    <font>
      <b/>
      <sz val="10"/>
      <color theme="1"/>
      <name val="Tahoma"/>
      <family val="2"/>
      <charset val="238"/>
    </font>
    <font>
      <sz val="10"/>
      <color theme="1"/>
      <name val="Tahoma"/>
      <family val="2"/>
      <charset val="238"/>
    </font>
    <font>
      <sz val="12"/>
      <color theme="1"/>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u/>
      <sz val="12"/>
      <color theme="1"/>
      <name val="Calibri"/>
      <family val="2"/>
    </font>
    <font>
      <sz val="10"/>
      <color rgb="FFFF0000"/>
      <name val="Calibri"/>
      <family val="2"/>
      <scheme val="minor"/>
    </font>
    <font>
      <sz val="10"/>
      <name val="Calibri"/>
      <family val="2"/>
      <scheme val="minor"/>
    </font>
    <font>
      <b/>
      <u/>
      <sz val="12"/>
      <color theme="1"/>
      <name val="Calibri"/>
      <family val="2"/>
      <scheme val="minor"/>
    </font>
    <font>
      <b/>
      <sz val="12"/>
      <color theme="1"/>
      <name val="Calibri"/>
      <family val="2"/>
      <scheme val="minor"/>
    </font>
    <font>
      <b/>
      <sz val="12"/>
      <color rgb="FF000000"/>
      <name val="Calibri"/>
      <family val="2"/>
      <scheme val="minor"/>
    </font>
    <font>
      <sz val="12"/>
      <color theme="1"/>
      <name val="Calibri"/>
      <family val="2"/>
    </font>
    <font>
      <sz val="11"/>
      <color theme="1"/>
      <name val="Calibri"/>
      <family val="2"/>
      <scheme val="minor"/>
    </font>
    <font>
      <u/>
      <sz val="10"/>
      <color theme="1"/>
      <name val="Calibri"/>
      <family val="2"/>
    </font>
  </fonts>
  <fills count="3">
    <fill>
      <patternFill patternType="none"/>
    </fill>
    <fill>
      <patternFill patternType="gray125"/>
    </fill>
    <fill>
      <patternFill patternType="solid">
        <fgColor theme="2"/>
        <bgColor indexed="64"/>
      </patternFill>
    </fill>
  </fills>
  <borders count="2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rgb="FF000000"/>
      </left>
      <right/>
      <top style="medium">
        <color indexed="64"/>
      </top>
      <bottom/>
      <diagonal/>
    </border>
    <border>
      <left/>
      <right/>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s>
  <cellStyleXfs count="2">
    <xf numFmtId="0" fontId="0" fillId="0" borderId="0"/>
    <xf numFmtId="164" fontId="2" fillId="0" borderId="0" applyFont="0" applyFill="0" applyBorder="0" applyAlignment="0" applyProtection="0"/>
  </cellStyleXfs>
  <cellXfs count="78">
    <xf numFmtId="0" fontId="0" fillId="0" borderId="0" xfId="0"/>
    <xf numFmtId="0" fontId="4" fillId="0" borderId="0" xfId="0" applyFont="1" applyAlignment="1">
      <alignment horizontal="justify" vertical="center"/>
    </xf>
    <xf numFmtId="0" fontId="4" fillId="0" borderId="0" xfId="0" applyFont="1" applyAlignment="1">
      <alignment horizontal="left" vertical="center" wrapText="1"/>
    </xf>
    <xf numFmtId="0" fontId="0" fillId="0" borderId="0" xfId="0" applyAlignment="1">
      <alignment horizontal="left" wrapText="1"/>
    </xf>
    <xf numFmtId="0" fontId="6" fillId="0" borderId="0" xfId="0" applyFont="1"/>
    <xf numFmtId="0" fontId="7" fillId="0" borderId="0" xfId="0" applyFont="1"/>
    <xf numFmtId="0" fontId="10" fillId="0" borderId="7" xfId="0" applyFont="1" applyBorder="1" applyAlignment="1">
      <alignment vertical="center" wrapText="1"/>
    </xf>
    <xf numFmtId="0" fontId="9" fillId="0" borderId="3" xfId="0" applyFont="1" applyBorder="1" applyAlignment="1">
      <alignment vertical="center" wrapText="1"/>
    </xf>
    <xf numFmtId="165" fontId="5" fillId="0" borderId="1" xfId="0" applyNumberFormat="1" applyFont="1" applyBorder="1" applyAlignment="1">
      <alignment vertical="center" wrapText="1"/>
    </xf>
    <xf numFmtId="0" fontId="13" fillId="0" borderId="0" xfId="0" applyFont="1" applyAlignment="1">
      <alignment horizontal="center"/>
    </xf>
    <xf numFmtId="0" fontId="13" fillId="0" borderId="0" xfId="0" applyFont="1" applyAlignment="1">
      <alignment horizontal="left" vertical="center" wrapText="1"/>
    </xf>
    <xf numFmtId="2" fontId="13" fillId="0" borderId="0" xfId="0" applyNumberFormat="1" applyFont="1"/>
    <xf numFmtId="2" fontId="13" fillId="0" borderId="0" xfId="0" applyNumberFormat="1" applyFont="1" applyAlignment="1">
      <alignment horizontal="center"/>
    </xf>
    <xf numFmtId="0" fontId="12" fillId="0" borderId="0" xfId="0" applyFont="1" applyAlignment="1">
      <alignment horizontal="justify" vertical="center"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2" fillId="2" borderId="0" xfId="0" applyFont="1" applyFill="1" applyAlignment="1">
      <alignment horizontal="center" vertical="center" wrapText="1"/>
    </xf>
    <xf numFmtId="0" fontId="14" fillId="2" borderId="0" xfId="0" applyFont="1" applyFill="1" applyAlignment="1">
      <alignment horizontal="center" vertical="center" wrapText="1"/>
    </xf>
    <xf numFmtId="2" fontId="12" fillId="0" borderId="0" xfId="0" applyNumberFormat="1" applyFont="1" applyAlignment="1">
      <alignment vertical="center" wrapText="1"/>
    </xf>
    <xf numFmtId="0" fontId="3" fillId="0" borderId="0" xfId="0" applyFont="1"/>
    <xf numFmtId="0" fontId="11" fillId="0" borderId="0" xfId="0" applyFont="1" applyAlignment="1">
      <alignment horizontal="justify" vertical="center"/>
    </xf>
    <xf numFmtId="0" fontId="11" fillId="0" borderId="0" xfId="0" applyFont="1"/>
    <xf numFmtId="0" fontId="10" fillId="0" borderId="0" xfId="0" applyFont="1" applyAlignment="1">
      <alignment horizontal="left" vertical="center" wrapText="1"/>
    </xf>
    <xf numFmtId="0" fontId="9" fillId="0" borderId="0" xfId="0" applyFont="1" applyAlignment="1">
      <alignment horizontal="left" vertical="center" wrapText="1"/>
    </xf>
    <xf numFmtId="0" fontId="12" fillId="0" borderId="0" xfId="0" applyFont="1" applyAlignment="1">
      <alignment vertical="center" wrapText="1"/>
    </xf>
    <xf numFmtId="16" fontId="12" fillId="0" borderId="0" xfId="0" applyNumberFormat="1" applyFont="1" applyAlignment="1">
      <alignment horizontal="center" vertical="center" wrapText="1"/>
    </xf>
    <xf numFmtId="2" fontId="16" fillId="0" borderId="0" xfId="0" applyNumberFormat="1" applyFont="1" applyAlignment="1">
      <alignment horizontal="center"/>
    </xf>
    <xf numFmtId="0" fontId="15" fillId="0" borderId="0" xfId="0" applyFont="1" applyAlignment="1">
      <alignment horizontal="left" vertical="center"/>
    </xf>
    <xf numFmtId="2" fontId="17" fillId="0" borderId="0" xfId="0" applyNumberFormat="1" applyFont="1" applyAlignment="1">
      <alignment horizontal="center"/>
    </xf>
    <xf numFmtId="0" fontId="17" fillId="0" borderId="0" xfId="0" applyFont="1" applyAlignment="1">
      <alignment horizontal="center"/>
    </xf>
    <xf numFmtId="0" fontId="13" fillId="0" borderId="0" xfId="0" applyFont="1" applyAlignment="1">
      <alignment vertical="center" wrapText="1"/>
    </xf>
    <xf numFmtId="0" fontId="12" fillId="0" borderId="8" xfId="0" applyFont="1" applyBorder="1" applyAlignment="1">
      <alignment horizontal="center" vertical="center" wrapText="1"/>
    </xf>
    <xf numFmtId="0" fontId="11" fillId="0" borderId="8" xfId="0" applyFont="1" applyBorder="1" applyAlignment="1">
      <alignment horizontal="justify" vertical="center" wrapText="1"/>
    </xf>
    <xf numFmtId="0" fontId="21" fillId="0" borderId="0" xfId="0" applyFont="1" applyAlignment="1">
      <alignment horizontal="left" vertical="center"/>
    </xf>
    <xf numFmtId="0" fontId="22" fillId="0" borderId="0" xfId="0" applyFont="1"/>
    <xf numFmtId="0" fontId="12" fillId="0" borderId="0" xfId="0" applyFont="1" applyAlignment="1">
      <alignment horizontal="left" vertical="center"/>
    </xf>
    <xf numFmtId="0" fontId="13" fillId="0" borderId="0" xfId="0" applyFont="1" applyAlignment="1">
      <alignment horizontal="left" vertical="center"/>
    </xf>
    <xf numFmtId="2" fontId="13" fillId="0" borderId="0" xfId="0" applyNumberFormat="1" applyFont="1" applyAlignment="1">
      <alignment vertical="center" wrapText="1"/>
    </xf>
    <xf numFmtId="0" fontId="20" fillId="0" borderId="0" xfId="0" applyFont="1" applyAlignment="1">
      <alignment horizontal="justify" vertical="center" wrapText="1"/>
    </xf>
    <xf numFmtId="0" fontId="19" fillId="2" borderId="12" xfId="0" applyFont="1" applyFill="1" applyBorder="1" applyAlignment="1">
      <alignment horizontal="justify" vertical="center" wrapText="1"/>
    </xf>
    <xf numFmtId="0" fontId="11" fillId="0" borderId="0" xfId="0" applyFont="1" applyAlignment="1">
      <alignment horizontal="justify" vertical="center" wrapText="1"/>
    </xf>
    <xf numFmtId="0" fontId="11" fillId="0" borderId="0" xfId="0" applyFont="1" applyAlignment="1">
      <alignment horizontal="left" vertical="center" wrapText="1"/>
    </xf>
    <xf numFmtId="0" fontId="19" fillId="0" borderId="8" xfId="0" applyFont="1" applyBorder="1" applyAlignment="1">
      <alignment horizontal="justify" vertical="center" wrapText="1"/>
    </xf>
    <xf numFmtId="0" fontId="20" fillId="0" borderId="9" xfId="0" applyFont="1" applyBorder="1" applyAlignment="1">
      <alignment horizontal="center" vertical="center" wrapText="1"/>
    </xf>
    <xf numFmtId="0" fontId="11" fillId="0" borderId="9" xfId="0" applyFont="1" applyBorder="1"/>
    <xf numFmtId="0" fontId="20" fillId="2" borderId="15" xfId="0" applyFont="1" applyFill="1" applyBorder="1" applyAlignment="1">
      <alignment horizontal="justify" vertical="center" wrapText="1"/>
    </xf>
    <xf numFmtId="0" fontId="20" fillId="0" borderId="8" xfId="0" applyFont="1" applyBorder="1" applyAlignment="1">
      <alignment horizontal="center" vertical="center" wrapText="1"/>
    </xf>
    <xf numFmtId="0" fontId="11" fillId="0" borderId="8" xfId="0" applyFont="1" applyBorder="1" applyAlignment="1">
      <alignment horizontal="right" vertical="center" wrapText="1"/>
    </xf>
    <xf numFmtId="0" fontId="13" fillId="0" borderId="0" xfId="0" applyFont="1" applyAlignment="1">
      <alignment horizontal="justify" vertical="center"/>
    </xf>
    <xf numFmtId="0" fontId="13" fillId="0" borderId="0" xfId="0" applyFont="1"/>
    <xf numFmtId="2" fontId="13" fillId="0" borderId="0" xfId="0" applyNumberFormat="1" applyFont="1" applyAlignment="1">
      <alignment horizontal="center" vertical="center" wrapText="1"/>
    </xf>
    <xf numFmtId="166" fontId="11" fillId="0" borderId="17" xfId="1" applyNumberFormat="1" applyFont="1" applyBorder="1" applyAlignment="1">
      <alignment horizontal="center" vertical="center" wrapText="1"/>
    </xf>
    <xf numFmtId="166" fontId="11" fillId="0" borderId="14" xfId="1" applyNumberFormat="1" applyFont="1" applyBorder="1" applyAlignment="1">
      <alignment horizontal="center" vertical="center" wrapText="1"/>
    </xf>
    <xf numFmtId="166" fontId="11" fillId="0" borderId="18" xfId="1" applyNumberFormat="1" applyFont="1" applyBorder="1" applyAlignment="1">
      <alignment horizontal="center" vertical="center" wrapText="1"/>
    </xf>
    <xf numFmtId="166" fontId="11" fillId="0" borderId="19" xfId="1" applyNumberFormat="1" applyFont="1" applyBorder="1" applyAlignment="1">
      <alignment horizontal="center" vertical="center" wrapText="1"/>
    </xf>
    <xf numFmtId="166" fontId="11" fillId="0" borderId="20" xfId="1" applyNumberFormat="1" applyFont="1" applyBorder="1" applyAlignment="1">
      <alignment horizontal="center" vertical="center" wrapText="1"/>
    </xf>
    <xf numFmtId="166" fontId="11" fillId="0" borderId="21" xfId="1" applyNumberFormat="1" applyFont="1" applyBorder="1" applyAlignment="1">
      <alignment horizontal="center" vertical="center" wrapText="1"/>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23" fillId="0" borderId="0" xfId="0" applyFont="1" applyAlignment="1">
      <alignment horizontal="left" vertical="center"/>
    </xf>
    <xf numFmtId="0" fontId="18" fillId="0" borderId="0" xfId="0" applyFont="1" applyAlignment="1">
      <alignment horizontal="left" vertical="center"/>
    </xf>
    <xf numFmtId="165" fontId="8" fillId="0" borderId="6"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3" fillId="0" borderId="0" xfId="0" applyFont="1" applyAlignment="1">
      <alignment horizontal="left" vertical="center"/>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166" fontId="11" fillId="0" borderId="8" xfId="1" applyNumberFormat="1" applyFont="1" applyBorder="1" applyAlignment="1">
      <alignment horizontal="center" vertical="center" wrapText="1"/>
    </xf>
    <xf numFmtId="166" fontId="11" fillId="0" borderId="9" xfId="1" applyNumberFormat="1" applyFont="1" applyBorder="1" applyAlignment="1">
      <alignment horizontal="center" vertical="center" wrapText="1"/>
    </xf>
    <xf numFmtId="0" fontId="12" fillId="0" borderId="10"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3"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4" xfId="0" applyFont="1" applyBorder="1" applyAlignment="1">
      <alignment horizontal="right" vertical="center" wrapText="1"/>
    </xf>
    <xf numFmtId="0" fontId="12" fillId="0" borderId="5" xfId="0" applyFont="1" applyBorder="1" applyAlignment="1">
      <alignment horizontal="right" vertical="center" wrapText="1"/>
    </xf>
    <xf numFmtId="0" fontId="4" fillId="0" borderId="0" xfId="0" applyFont="1" applyAlignment="1">
      <alignment horizontal="left" vertical="center" wrapText="1"/>
    </xf>
  </cellXfs>
  <cellStyles count="2">
    <cellStyle name="Normalno"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BE8EB-32D5-421A-A429-269FB22AE3AC}">
  <dimension ref="A1:F29"/>
  <sheetViews>
    <sheetView tabSelected="1" view="pageLayout" zoomScaleNormal="100" workbookViewId="0">
      <selection activeCell="D28" sqref="D28"/>
    </sheetView>
  </sheetViews>
  <sheetFormatPr defaultRowHeight="15" x14ac:dyDescent="0.25"/>
  <cols>
    <col min="1" max="1" width="5.85546875" customWidth="1"/>
    <col min="2" max="2" width="40.85546875" customWidth="1"/>
    <col min="4" max="4" width="9.85546875" customWidth="1"/>
    <col min="5" max="5" width="10.140625" customWidth="1"/>
    <col min="6" max="6" width="11.140625" customWidth="1"/>
  </cols>
  <sheetData>
    <row r="1" spans="1:6" ht="21" x14ac:dyDescent="0.35">
      <c r="A1" s="5" t="s">
        <v>28</v>
      </c>
      <c r="B1" s="4"/>
    </row>
    <row r="2" spans="1:6" ht="157.69999999999999" customHeight="1" x14ac:dyDescent="0.25">
      <c r="A2" s="77" t="s">
        <v>9</v>
      </c>
      <c r="B2" s="77"/>
      <c r="C2" s="77"/>
      <c r="D2" s="77"/>
      <c r="E2" s="77"/>
      <c r="F2" s="77"/>
    </row>
    <row r="3" spans="1:6" ht="72" customHeight="1" x14ac:dyDescent="0.25">
      <c r="A3" s="77" t="s">
        <v>10</v>
      </c>
      <c r="B3" s="77"/>
      <c r="C3" s="77"/>
      <c r="D3" s="77"/>
      <c r="E3" s="77"/>
      <c r="F3" s="77"/>
    </row>
    <row r="4" spans="1:6" ht="87" customHeight="1" x14ac:dyDescent="0.25">
      <c r="A4" s="77" t="s">
        <v>11</v>
      </c>
      <c r="B4" s="77"/>
      <c r="C4" s="77"/>
      <c r="D4" s="77"/>
      <c r="E4" s="77"/>
      <c r="F4" s="77"/>
    </row>
    <row r="5" spans="1:6" ht="83.45" customHeight="1" x14ac:dyDescent="0.25">
      <c r="A5" s="77" t="s">
        <v>12</v>
      </c>
      <c r="B5" s="77"/>
      <c r="C5" s="77"/>
      <c r="D5" s="77"/>
      <c r="E5" s="77"/>
      <c r="F5" s="77"/>
    </row>
    <row r="6" spans="1:6" ht="147" customHeight="1" x14ac:dyDescent="0.25">
      <c r="A6" s="77" t="s">
        <v>13</v>
      </c>
      <c r="B6" s="77"/>
      <c r="C6" s="77"/>
      <c r="D6" s="77"/>
      <c r="E6" s="77"/>
      <c r="F6" s="77"/>
    </row>
    <row r="7" spans="1:6" ht="75" customHeight="1" x14ac:dyDescent="0.25">
      <c r="A7" s="2"/>
      <c r="B7" s="3"/>
      <c r="C7" s="3"/>
      <c r="D7" s="3"/>
      <c r="E7" s="3"/>
      <c r="F7" s="3"/>
    </row>
    <row r="8" spans="1:6" ht="80.45" customHeight="1" x14ac:dyDescent="0.25">
      <c r="A8" s="77" t="s">
        <v>14</v>
      </c>
      <c r="B8" s="77"/>
      <c r="C8" s="77"/>
      <c r="D8" s="77"/>
      <c r="E8" s="77"/>
      <c r="F8" s="77"/>
    </row>
    <row r="9" spans="1:6" ht="133.35" customHeight="1" x14ac:dyDescent="0.25">
      <c r="A9" s="77" t="s">
        <v>15</v>
      </c>
      <c r="B9" s="77"/>
      <c r="C9" s="77"/>
      <c r="D9" s="77"/>
      <c r="E9" s="77"/>
      <c r="F9" s="77"/>
    </row>
    <row r="10" spans="1:6" ht="41.45" customHeight="1" x14ac:dyDescent="0.25">
      <c r="A10" s="77" t="s">
        <v>16</v>
      </c>
      <c r="B10" s="77"/>
      <c r="C10" s="77"/>
      <c r="D10" s="77"/>
      <c r="E10" s="77"/>
      <c r="F10" s="77"/>
    </row>
    <row r="11" spans="1:6" ht="91.35" customHeight="1" x14ac:dyDescent="0.25">
      <c r="A11" s="77" t="s">
        <v>17</v>
      </c>
      <c r="B11" s="77"/>
      <c r="C11" s="77"/>
      <c r="D11" s="77"/>
      <c r="E11" s="77"/>
      <c r="F11" s="77"/>
    </row>
    <row r="12" spans="1:6" ht="76.7" customHeight="1" x14ac:dyDescent="0.25">
      <c r="A12" s="77" t="s">
        <v>18</v>
      </c>
      <c r="B12" s="77"/>
      <c r="C12" s="77"/>
      <c r="D12" s="77"/>
      <c r="E12" s="77"/>
      <c r="F12" s="77"/>
    </row>
    <row r="13" spans="1:6" ht="244.7" customHeight="1" x14ac:dyDescent="0.25">
      <c r="A13" s="77" t="s">
        <v>19</v>
      </c>
      <c r="B13" s="77"/>
      <c r="C13" s="77"/>
      <c r="D13" s="77"/>
      <c r="E13" s="77"/>
      <c r="F13" s="77"/>
    </row>
    <row r="14" spans="1:6" ht="73.7" customHeight="1" x14ac:dyDescent="0.25">
      <c r="A14" s="77" t="s">
        <v>20</v>
      </c>
      <c r="B14" s="77"/>
      <c r="C14" s="77"/>
      <c r="D14" s="77"/>
      <c r="E14" s="77"/>
      <c r="F14" s="77"/>
    </row>
    <row r="15" spans="1:6" ht="49.7" customHeight="1" x14ac:dyDescent="0.25">
      <c r="A15" s="77" t="s">
        <v>21</v>
      </c>
      <c r="B15" s="77"/>
      <c r="C15" s="77"/>
      <c r="D15" s="77"/>
      <c r="E15" s="77"/>
      <c r="F15" s="77"/>
    </row>
    <row r="16" spans="1:6" ht="108" customHeight="1" x14ac:dyDescent="0.25">
      <c r="A16" s="77" t="s">
        <v>22</v>
      </c>
      <c r="B16" s="77"/>
      <c r="C16" s="77"/>
      <c r="D16" s="77"/>
      <c r="E16" s="77"/>
      <c r="F16" s="77"/>
    </row>
    <row r="17" spans="1:6" ht="123.6" customHeight="1" x14ac:dyDescent="0.25">
      <c r="A17" s="77" t="s">
        <v>23</v>
      </c>
      <c r="B17" s="77"/>
      <c r="C17" s="77"/>
      <c r="D17" s="77"/>
      <c r="E17" s="77"/>
      <c r="F17" s="77"/>
    </row>
    <row r="18" spans="1:6" ht="123.6" customHeight="1" x14ac:dyDescent="0.25">
      <c r="A18" s="77" t="s">
        <v>24</v>
      </c>
      <c r="B18" s="77"/>
      <c r="C18" s="77"/>
      <c r="D18" s="77"/>
      <c r="E18" s="77"/>
      <c r="F18" s="77"/>
    </row>
    <row r="19" spans="1:6" ht="99" customHeight="1" x14ac:dyDescent="0.25">
      <c r="A19" s="77" t="s">
        <v>25</v>
      </c>
      <c r="B19" s="77"/>
      <c r="C19" s="77"/>
      <c r="D19" s="77"/>
      <c r="E19" s="77"/>
      <c r="F19" s="77"/>
    </row>
    <row r="20" spans="1:6" ht="219" customHeight="1" x14ac:dyDescent="0.25">
      <c r="A20" s="77" t="s">
        <v>26</v>
      </c>
      <c r="B20" s="77"/>
      <c r="C20" s="77"/>
      <c r="D20" s="77"/>
      <c r="E20" s="77"/>
      <c r="F20" s="77"/>
    </row>
    <row r="21" spans="1:6" ht="76.7" customHeight="1" x14ac:dyDescent="0.25">
      <c r="A21" s="77" t="s">
        <v>27</v>
      </c>
      <c r="B21" s="77"/>
      <c r="C21" s="77"/>
      <c r="D21" s="77"/>
      <c r="E21" s="77"/>
      <c r="F21" s="77"/>
    </row>
    <row r="22" spans="1:6" x14ac:dyDescent="0.25">
      <c r="A22" s="3"/>
      <c r="B22" s="3"/>
      <c r="C22" s="3"/>
      <c r="D22" s="3"/>
      <c r="E22" s="3"/>
      <c r="F22" s="3"/>
    </row>
    <row r="23" spans="1:6" x14ac:dyDescent="0.25">
      <c r="A23" s="3"/>
      <c r="B23" s="3"/>
      <c r="C23" s="3"/>
      <c r="D23" s="3"/>
      <c r="E23" s="3"/>
      <c r="F23" s="3"/>
    </row>
    <row r="24" spans="1:6" x14ac:dyDescent="0.25">
      <c r="A24" s="3"/>
      <c r="B24" s="3"/>
      <c r="C24" s="3"/>
      <c r="D24" s="3"/>
      <c r="E24" s="3"/>
      <c r="F24" s="3"/>
    </row>
    <row r="25" spans="1:6" x14ac:dyDescent="0.25">
      <c r="A25" s="3"/>
      <c r="B25" s="3"/>
      <c r="C25" s="3"/>
      <c r="D25" s="3"/>
      <c r="E25" s="3"/>
      <c r="F25" s="3"/>
    </row>
    <row r="26" spans="1:6" x14ac:dyDescent="0.25">
      <c r="A26" s="3"/>
      <c r="B26" s="3"/>
      <c r="C26" s="3"/>
      <c r="D26" s="3"/>
      <c r="E26" s="3"/>
      <c r="F26" s="3"/>
    </row>
    <row r="27" spans="1:6" x14ac:dyDescent="0.25">
      <c r="A27" s="3"/>
      <c r="B27" s="3"/>
      <c r="C27" s="3"/>
      <c r="D27" s="3"/>
      <c r="E27" s="3"/>
      <c r="F27" s="3"/>
    </row>
    <row r="28" spans="1:6" x14ac:dyDescent="0.25">
      <c r="A28" s="3"/>
      <c r="B28" s="3"/>
      <c r="C28" s="3"/>
      <c r="D28" s="3"/>
      <c r="E28" s="3"/>
      <c r="F28" s="3"/>
    </row>
    <row r="29" spans="1:6" x14ac:dyDescent="0.25">
      <c r="A29" s="3"/>
      <c r="B29" s="3"/>
      <c r="C29" s="3"/>
      <c r="D29" s="3"/>
      <c r="E29" s="3"/>
      <c r="F29" s="3"/>
    </row>
  </sheetData>
  <mergeCells count="19">
    <mergeCell ref="A21:F21"/>
    <mergeCell ref="A15:F15"/>
    <mergeCell ref="A16:F16"/>
    <mergeCell ref="A17:F17"/>
    <mergeCell ref="A18:F18"/>
    <mergeCell ref="A19:F19"/>
    <mergeCell ref="A20:F20"/>
    <mergeCell ref="A14:F14"/>
    <mergeCell ref="A2:F2"/>
    <mergeCell ref="A3:F3"/>
    <mergeCell ref="A4:F4"/>
    <mergeCell ref="A5:F5"/>
    <mergeCell ref="A6:F6"/>
    <mergeCell ref="A8:F8"/>
    <mergeCell ref="A9:F9"/>
    <mergeCell ref="A10:F10"/>
    <mergeCell ref="A11:F11"/>
    <mergeCell ref="A12:F12"/>
    <mergeCell ref="A13:F13"/>
  </mergeCells>
  <phoneticPr fontId="1" type="noConversion"/>
  <pageMargins left="0.7" right="0.7" top="0.75" bottom="0.75" header="0.3" footer="0.3"/>
  <pageSetup orientation="portrait" r:id="rId1"/>
  <headerFooter>
    <oddHeader>&amp;LTROŠKOVNIK RADOVA 
SANACIJA TERASE&amp;Cizradio : Damir Borić mag.ing.aedif.&amp;Radresa : Zelengaj 37 , Zagreb</oddHeader>
    <oddFooter>Stranica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2B5E8-20BA-4BE9-8B47-BF6113935EAE}">
  <dimension ref="A1:F233"/>
  <sheetViews>
    <sheetView view="pageLayout" topLeftCell="A6" zoomScaleNormal="100" workbookViewId="0">
      <selection activeCell="B12" sqref="B12"/>
    </sheetView>
  </sheetViews>
  <sheetFormatPr defaultRowHeight="15" x14ac:dyDescent="0.25"/>
  <cols>
    <col min="1" max="1" width="5.85546875" customWidth="1"/>
    <col min="2" max="2" width="40.85546875" customWidth="1"/>
    <col min="3" max="3" width="11.85546875" customWidth="1"/>
    <col min="4" max="4" width="9.85546875" customWidth="1"/>
    <col min="5" max="5" width="10.140625" customWidth="1"/>
    <col min="6" max="6" width="15.5703125" customWidth="1"/>
  </cols>
  <sheetData>
    <row r="1" spans="1:6" ht="37.5" customHeight="1" x14ac:dyDescent="0.25"/>
    <row r="2" spans="1:6" ht="15.75" x14ac:dyDescent="0.25">
      <c r="A2" s="63" t="s">
        <v>29</v>
      </c>
      <c r="B2" s="63"/>
      <c r="C2" s="63"/>
      <c r="D2" s="63"/>
      <c r="E2" s="63"/>
      <c r="F2" s="63"/>
    </row>
    <row r="3" spans="1:6" ht="16.5" thickBot="1" x14ac:dyDescent="0.3">
      <c r="A3" s="21"/>
      <c r="B3" s="22"/>
      <c r="C3" s="22"/>
      <c r="D3" s="22"/>
      <c r="E3" s="22"/>
      <c r="F3" s="22"/>
    </row>
    <row r="4" spans="1:6" ht="15.75" x14ac:dyDescent="0.25">
      <c r="A4" s="40" t="s">
        <v>30</v>
      </c>
      <c r="B4" s="46" t="s">
        <v>31</v>
      </c>
      <c r="C4" s="67" t="s">
        <v>48</v>
      </c>
      <c r="D4" s="68"/>
      <c r="E4" s="22"/>
      <c r="F4" s="22"/>
    </row>
    <row r="5" spans="1:6" ht="15.75" x14ac:dyDescent="0.25">
      <c r="A5" s="43"/>
      <c r="B5" s="39"/>
      <c r="C5" s="47"/>
      <c r="D5" s="44"/>
      <c r="E5" s="22"/>
      <c r="F5" s="22"/>
    </row>
    <row r="6" spans="1:6" ht="15.75" x14ac:dyDescent="0.25">
      <c r="A6" s="32" t="s">
        <v>47</v>
      </c>
      <c r="B6" s="36" t="s">
        <v>55</v>
      </c>
      <c r="C6" s="69">
        <f>F69</f>
        <v>0</v>
      </c>
      <c r="D6" s="70"/>
      <c r="E6" s="22"/>
      <c r="F6" s="22"/>
    </row>
    <row r="7" spans="1:6" ht="15.75" x14ac:dyDescent="0.25">
      <c r="A7" s="32" t="s">
        <v>49</v>
      </c>
      <c r="B7" s="13" t="s">
        <v>72</v>
      </c>
      <c r="C7" s="69">
        <f>F101</f>
        <v>0</v>
      </c>
      <c r="D7" s="70"/>
      <c r="E7" s="22"/>
      <c r="F7" s="22"/>
    </row>
    <row r="8" spans="1:6" ht="15.75" x14ac:dyDescent="0.25">
      <c r="A8" s="32" t="s">
        <v>50</v>
      </c>
      <c r="B8" s="13" t="s">
        <v>90</v>
      </c>
      <c r="C8" s="69">
        <f>F115</f>
        <v>0</v>
      </c>
      <c r="D8" s="70"/>
      <c r="E8" s="22"/>
      <c r="F8" s="22"/>
    </row>
    <row r="9" spans="1:6" ht="15.75" x14ac:dyDescent="0.25">
      <c r="A9" s="32" t="s">
        <v>51</v>
      </c>
      <c r="B9" s="13" t="s">
        <v>96</v>
      </c>
      <c r="C9" s="69">
        <f>F130</f>
        <v>0</v>
      </c>
      <c r="D9" s="70"/>
      <c r="E9" s="22"/>
      <c r="F9" s="22"/>
    </row>
    <row r="10" spans="1:6" ht="15.75" x14ac:dyDescent="0.25">
      <c r="A10" s="32" t="s">
        <v>113</v>
      </c>
      <c r="B10" s="13" t="s">
        <v>109</v>
      </c>
      <c r="C10" s="69">
        <f>F137</f>
        <v>0</v>
      </c>
      <c r="D10" s="70"/>
      <c r="E10" s="22"/>
      <c r="F10" s="22"/>
    </row>
    <row r="11" spans="1:6" ht="15.75" x14ac:dyDescent="0.25">
      <c r="A11" s="33"/>
      <c r="B11" s="42"/>
      <c r="C11" s="69"/>
      <c r="D11" s="70"/>
      <c r="E11" s="22"/>
      <c r="F11" s="22"/>
    </row>
    <row r="12" spans="1:6" ht="15.75" x14ac:dyDescent="0.25">
      <c r="A12" s="33"/>
      <c r="B12" s="42"/>
      <c r="C12" s="69"/>
      <c r="D12" s="70"/>
      <c r="E12" s="22"/>
      <c r="F12" s="22"/>
    </row>
    <row r="13" spans="1:6" ht="15.75" x14ac:dyDescent="0.25">
      <c r="A13" s="33"/>
      <c r="B13" s="42"/>
      <c r="C13" s="69"/>
      <c r="D13" s="70"/>
      <c r="E13" s="22"/>
      <c r="F13" s="22"/>
    </row>
    <row r="14" spans="1:6" ht="15.75" x14ac:dyDescent="0.25">
      <c r="A14" s="33"/>
      <c r="B14" s="41"/>
      <c r="C14" s="48"/>
      <c r="D14" s="45"/>
      <c r="E14" s="22"/>
      <c r="F14" s="22"/>
    </row>
    <row r="15" spans="1:6" ht="17.45" customHeight="1" thickBot="1" x14ac:dyDescent="0.3">
      <c r="A15" s="71" t="s">
        <v>54</v>
      </c>
      <c r="B15" s="72"/>
      <c r="C15" s="52">
        <f>SUM(C6:D10)</f>
        <v>0</v>
      </c>
      <c r="D15" s="53"/>
      <c r="E15" s="22"/>
      <c r="F15" s="22"/>
    </row>
    <row r="16" spans="1:6" ht="15.6" customHeight="1" thickBot="1" x14ac:dyDescent="0.3">
      <c r="A16" s="73" t="s">
        <v>32</v>
      </c>
      <c r="B16" s="74"/>
      <c r="C16" s="54">
        <f>C15*0.25</f>
        <v>0</v>
      </c>
      <c r="D16" s="55"/>
      <c r="E16" s="22"/>
      <c r="F16" s="22"/>
    </row>
    <row r="17" spans="1:6" ht="15.6" customHeight="1" thickBot="1" x14ac:dyDescent="0.3">
      <c r="A17" s="75" t="s">
        <v>52</v>
      </c>
      <c r="B17" s="76"/>
      <c r="C17" s="56">
        <f>C16+C15</f>
        <v>0</v>
      </c>
      <c r="D17" s="57"/>
      <c r="E17" s="22"/>
      <c r="F17" s="22"/>
    </row>
    <row r="18" spans="1:6" ht="15.75" x14ac:dyDescent="0.25">
      <c r="A18" s="21"/>
      <c r="B18" s="22"/>
      <c r="C18" s="22"/>
      <c r="D18" s="22"/>
      <c r="E18" s="22"/>
      <c r="F18" s="22"/>
    </row>
    <row r="19" spans="1:6" ht="15.75" x14ac:dyDescent="0.25">
      <c r="A19" s="21"/>
      <c r="B19" s="22"/>
      <c r="C19" s="22"/>
      <c r="D19" s="22"/>
      <c r="E19" s="22"/>
      <c r="F19" s="22"/>
    </row>
    <row r="20" spans="1:6" ht="15.75" x14ac:dyDescent="0.25">
      <c r="A20" s="21"/>
      <c r="B20" s="22"/>
      <c r="C20" s="22"/>
      <c r="D20" s="22"/>
      <c r="E20" s="22"/>
      <c r="F20" s="22"/>
    </row>
    <row r="21" spans="1:6" ht="15.75" x14ac:dyDescent="0.25">
      <c r="A21" s="21"/>
      <c r="B21" s="22"/>
      <c r="C21" s="22"/>
      <c r="D21" s="22"/>
      <c r="E21" s="22"/>
      <c r="F21" s="22"/>
    </row>
    <row r="22" spans="1:6" ht="15.75" x14ac:dyDescent="0.25">
      <c r="A22" s="21"/>
      <c r="B22" s="22"/>
      <c r="C22" s="22"/>
      <c r="D22" s="22"/>
      <c r="E22" s="22"/>
      <c r="F22" s="22"/>
    </row>
    <row r="23" spans="1:6" ht="15.75" x14ac:dyDescent="0.25">
      <c r="A23" s="21"/>
      <c r="B23" s="22"/>
      <c r="C23" s="22"/>
      <c r="D23" s="22"/>
      <c r="E23" s="22"/>
      <c r="F23" s="22"/>
    </row>
    <row r="24" spans="1:6" ht="15.75" x14ac:dyDescent="0.25">
      <c r="A24" s="66" t="s">
        <v>33</v>
      </c>
      <c r="B24" s="66"/>
      <c r="C24" s="66"/>
      <c r="D24" s="66"/>
      <c r="E24" s="66"/>
      <c r="F24" s="22"/>
    </row>
    <row r="25" spans="1:6" ht="15.75" x14ac:dyDescent="0.25">
      <c r="A25" s="49"/>
      <c r="B25" s="50"/>
      <c r="C25" s="50"/>
      <c r="D25" s="50"/>
      <c r="E25" s="50"/>
      <c r="F25" s="22"/>
    </row>
    <row r="26" spans="1:6" ht="15.75" x14ac:dyDescent="0.25">
      <c r="A26" s="49"/>
      <c r="B26" s="50"/>
      <c r="C26" s="50"/>
      <c r="D26" s="50"/>
      <c r="E26" s="50"/>
      <c r="F26" s="22"/>
    </row>
    <row r="27" spans="1:6" ht="15.75" x14ac:dyDescent="0.25">
      <c r="A27" s="49"/>
      <c r="B27" s="49" t="s">
        <v>34</v>
      </c>
      <c r="C27" s="50"/>
      <c r="D27" s="50"/>
      <c r="E27" s="50"/>
      <c r="F27" s="22"/>
    </row>
    <row r="28" spans="1:6" ht="15.75" x14ac:dyDescent="0.25">
      <c r="A28" s="49"/>
      <c r="B28" s="50"/>
      <c r="C28" s="50"/>
      <c r="D28" s="50"/>
      <c r="E28" s="50"/>
      <c r="F28" s="22"/>
    </row>
    <row r="29" spans="1:6" ht="15.75" x14ac:dyDescent="0.25">
      <c r="A29" s="50"/>
      <c r="B29" s="50"/>
      <c r="C29" s="50"/>
      <c r="D29" s="50"/>
      <c r="E29" s="50"/>
      <c r="F29" s="22"/>
    </row>
    <row r="30" spans="1:6" ht="15.75" x14ac:dyDescent="0.25">
      <c r="A30" s="49"/>
      <c r="B30" s="49" t="s">
        <v>35</v>
      </c>
      <c r="C30" s="50"/>
      <c r="D30" s="50"/>
      <c r="E30" s="50"/>
      <c r="F30" s="22"/>
    </row>
    <row r="31" spans="1:6" ht="15.75" x14ac:dyDescent="0.25">
      <c r="A31" s="49"/>
      <c r="B31" s="49" t="s">
        <v>45</v>
      </c>
      <c r="C31" s="50"/>
      <c r="D31" s="50"/>
      <c r="E31" s="50"/>
      <c r="F31" s="22"/>
    </row>
    <row r="32" spans="1:6" ht="15.75" x14ac:dyDescent="0.25">
      <c r="A32" s="50"/>
      <c r="B32" s="50"/>
      <c r="C32" s="50"/>
      <c r="D32" s="50"/>
      <c r="E32" s="50"/>
      <c r="F32" s="22"/>
    </row>
    <row r="33" spans="1:6" ht="15.75" x14ac:dyDescent="0.25">
      <c r="A33" s="20"/>
      <c r="B33" s="20"/>
      <c r="C33" s="20"/>
      <c r="D33" s="20"/>
      <c r="E33" s="20"/>
    </row>
    <row r="34" spans="1:6" ht="15.75" x14ac:dyDescent="0.25">
      <c r="A34" s="1"/>
      <c r="B34" s="20"/>
      <c r="C34" s="20"/>
      <c r="D34" s="20"/>
      <c r="E34" s="20"/>
    </row>
    <row r="35" spans="1:6" ht="15.75" x14ac:dyDescent="0.25">
      <c r="A35" s="1"/>
      <c r="B35" s="20"/>
      <c r="C35" s="20"/>
      <c r="D35" s="20"/>
      <c r="E35" s="20"/>
    </row>
    <row r="36" spans="1:6" ht="15.75" x14ac:dyDescent="0.25">
      <c r="A36" s="1"/>
      <c r="B36" s="20"/>
      <c r="C36" s="20"/>
      <c r="D36" s="20"/>
      <c r="E36" s="20"/>
    </row>
    <row r="37" spans="1:6" ht="15.75" x14ac:dyDescent="0.25">
      <c r="A37" s="1"/>
      <c r="B37" s="20"/>
      <c r="C37" s="20"/>
      <c r="D37" s="20"/>
      <c r="E37" s="20"/>
    </row>
    <row r="38" spans="1:6" ht="15.75" x14ac:dyDescent="0.25">
      <c r="A38" s="1"/>
      <c r="B38" s="20"/>
      <c r="C38" s="20"/>
      <c r="D38" s="20"/>
      <c r="E38" s="20"/>
    </row>
    <row r="39" spans="1:6" ht="15.75" x14ac:dyDescent="0.25">
      <c r="A39" s="1"/>
      <c r="B39" s="20"/>
      <c r="C39" s="20"/>
      <c r="D39" s="20"/>
      <c r="E39" s="20"/>
    </row>
    <row r="40" spans="1:6" x14ac:dyDescent="0.25">
      <c r="A40" s="62" t="s">
        <v>36</v>
      </c>
      <c r="B40" s="62"/>
      <c r="C40" s="62"/>
      <c r="D40" s="62"/>
      <c r="E40" s="62"/>
    </row>
    <row r="41" spans="1:6" ht="15.75" x14ac:dyDescent="0.25">
      <c r="A41" s="28"/>
      <c r="B41" s="28"/>
      <c r="C41" s="28"/>
      <c r="D41" s="28"/>
      <c r="E41" s="28"/>
    </row>
    <row r="42" spans="1:6" ht="15.75" x14ac:dyDescent="0.25">
      <c r="A42" s="28"/>
      <c r="B42" s="28"/>
      <c r="C42" s="28"/>
      <c r="D42" s="28"/>
      <c r="E42" s="28"/>
    </row>
    <row r="43" spans="1:6" ht="15.75" x14ac:dyDescent="0.25">
      <c r="A43" s="28"/>
      <c r="B43" s="28"/>
      <c r="C43" s="28"/>
      <c r="D43" s="28"/>
      <c r="E43" s="28"/>
    </row>
    <row r="44" spans="1:6" ht="25.5" x14ac:dyDescent="0.25">
      <c r="A44" s="17" t="s">
        <v>37</v>
      </c>
      <c r="B44" s="18" t="s">
        <v>38</v>
      </c>
      <c r="C44" s="18" t="s">
        <v>41</v>
      </c>
      <c r="D44" s="18" t="s">
        <v>42</v>
      </c>
      <c r="E44" s="18" t="s">
        <v>43</v>
      </c>
      <c r="F44" s="18" t="s">
        <v>44</v>
      </c>
    </row>
    <row r="45" spans="1:6" ht="15.75" x14ac:dyDescent="0.25">
      <c r="A45" s="28"/>
      <c r="B45" s="28"/>
      <c r="C45" s="28"/>
      <c r="D45" s="28"/>
      <c r="E45" s="28"/>
    </row>
    <row r="46" spans="1:6" ht="15.75" x14ac:dyDescent="0.25">
      <c r="A46" s="15" t="s">
        <v>47</v>
      </c>
      <c r="B46" s="36" t="s">
        <v>55</v>
      </c>
      <c r="C46" s="28"/>
      <c r="D46" s="28"/>
      <c r="E46" s="28"/>
    </row>
    <row r="47" spans="1:6" ht="15.75" x14ac:dyDescent="0.25">
      <c r="A47" s="15" t="s">
        <v>0</v>
      </c>
      <c r="B47" s="36" t="s">
        <v>56</v>
      </c>
      <c r="C47" s="28"/>
      <c r="D47" s="28"/>
      <c r="E47" s="28"/>
    </row>
    <row r="48" spans="1:6" ht="51" x14ac:dyDescent="0.25">
      <c r="A48" s="37"/>
      <c r="B48" s="10" t="s">
        <v>58</v>
      </c>
      <c r="C48" s="34"/>
      <c r="D48" s="34"/>
      <c r="E48" s="34"/>
      <c r="F48" s="35"/>
    </row>
    <row r="49" spans="1:6" x14ac:dyDescent="0.25">
      <c r="A49" s="37"/>
      <c r="B49" s="10" t="s">
        <v>57</v>
      </c>
      <c r="C49" s="9" t="s">
        <v>6</v>
      </c>
      <c r="D49" s="12">
        <v>120</v>
      </c>
      <c r="E49" s="9"/>
      <c r="F49" s="11">
        <f>D49*E49</f>
        <v>0</v>
      </c>
    </row>
    <row r="50" spans="1:6" ht="15.75" x14ac:dyDescent="0.25">
      <c r="A50" s="37"/>
      <c r="B50" s="37"/>
      <c r="C50" s="34"/>
      <c r="D50" s="34"/>
      <c r="E50" s="34"/>
      <c r="F50" s="35"/>
    </row>
    <row r="51" spans="1:6" ht="15.75" x14ac:dyDescent="0.25">
      <c r="A51" s="15" t="s">
        <v>1</v>
      </c>
      <c r="B51" s="36" t="s">
        <v>59</v>
      </c>
      <c r="C51" s="34"/>
      <c r="D51" s="34"/>
      <c r="E51" s="34"/>
      <c r="F51" s="35"/>
    </row>
    <row r="52" spans="1:6" ht="51" x14ac:dyDescent="0.25">
      <c r="A52" s="37"/>
      <c r="B52" s="10" t="s">
        <v>60</v>
      </c>
      <c r="C52" s="9" t="s">
        <v>8</v>
      </c>
      <c r="D52" s="12">
        <v>1</v>
      </c>
      <c r="E52" s="9"/>
      <c r="F52" s="11">
        <f>D52*E52</f>
        <v>0</v>
      </c>
    </row>
    <row r="53" spans="1:6" ht="15.75" x14ac:dyDescent="0.25">
      <c r="A53" s="37"/>
      <c r="B53" s="37"/>
      <c r="C53" s="34"/>
      <c r="D53" s="34"/>
      <c r="E53" s="34"/>
      <c r="F53" s="35"/>
    </row>
    <row r="54" spans="1:6" ht="15.75" x14ac:dyDescent="0.25">
      <c r="A54" s="15" t="s">
        <v>46</v>
      </c>
      <c r="B54" s="36" t="s">
        <v>61</v>
      </c>
      <c r="C54" s="34"/>
      <c r="D54" s="34"/>
      <c r="E54" s="34"/>
      <c r="F54" s="35"/>
    </row>
    <row r="55" spans="1:6" ht="43.5" customHeight="1" x14ac:dyDescent="0.25">
      <c r="A55" s="34"/>
      <c r="B55" s="14" t="s">
        <v>62</v>
      </c>
      <c r="C55" s="34"/>
      <c r="D55" s="34"/>
      <c r="E55" s="34"/>
      <c r="F55" s="35"/>
    </row>
    <row r="56" spans="1:6" ht="15.75" x14ac:dyDescent="0.25">
      <c r="A56" s="34"/>
      <c r="B56" s="10" t="s">
        <v>63</v>
      </c>
      <c r="C56" s="9" t="s">
        <v>64</v>
      </c>
      <c r="D56" s="12">
        <v>30</v>
      </c>
      <c r="E56" s="9"/>
      <c r="F56" s="11">
        <f>D56*E56</f>
        <v>0</v>
      </c>
    </row>
    <row r="57" spans="1:6" ht="15.75" x14ac:dyDescent="0.25">
      <c r="A57" s="34"/>
      <c r="B57" s="34"/>
      <c r="C57" s="34"/>
      <c r="D57" s="34"/>
      <c r="E57" s="34"/>
      <c r="F57" s="35"/>
    </row>
    <row r="58" spans="1:6" ht="15.75" x14ac:dyDescent="0.25">
      <c r="A58" s="15" t="s">
        <v>65</v>
      </c>
      <c r="B58" s="36" t="s">
        <v>66</v>
      </c>
      <c r="C58" s="34"/>
      <c r="D58" s="34"/>
      <c r="E58" s="34"/>
      <c r="F58" s="35"/>
    </row>
    <row r="59" spans="1:6" ht="63.95" customHeight="1" x14ac:dyDescent="0.25">
      <c r="A59" s="34"/>
      <c r="B59" s="10" t="s">
        <v>67</v>
      </c>
      <c r="C59" s="34"/>
      <c r="D59" s="34"/>
      <c r="E59" s="34"/>
      <c r="F59" s="35"/>
    </row>
    <row r="60" spans="1:6" ht="15.75" x14ac:dyDescent="0.25">
      <c r="A60" s="34"/>
      <c r="B60" s="10" t="s">
        <v>68</v>
      </c>
      <c r="C60" s="9" t="s">
        <v>6</v>
      </c>
      <c r="D60" s="12">
        <v>73</v>
      </c>
      <c r="E60" s="9"/>
      <c r="F60" s="11">
        <f>D60*E60</f>
        <v>0</v>
      </c>
    </row>
    <row r="61" spans="1:6" ht="15.75" x14ac:dyDescent="0.25">
      <c r="A61" s="34"/>
      <c r="B61" s="34"/>
      <c r="C61" s="34"/>
      <c r="D61" s="12"/>
      <c r="E61" s="34"/>
      <c r="F61" s="35"/>
    </row>
    <row r="62" spans="1:6" ht="15.75" x14ac:dyDescent="0.25">
      <c r="A62" s="15" t="s">
        <v>69</v>
      </c>
      <c r="B62" s="36" t="s">
        <v>70</v>
      </c>
      <c r="C62" s="34"/>
      <c r="D62" s="12"/>
      <c r="E62" s="34"/>
      <c r="F62" s="35"/>
    </row>
    <row r="63" spans="1:6" ht="51" x14ac:dyDescent="0.25">
      <c r="A63" s="34"/>
      <c r="B63" s="10" t="s">
        <v>114</v>
      </c>
      <c r="C63" s="34"/>
      <c r="D63" s="12"/>
      <c r="E63" s="34"/>
      <c r="F63" s="35"/>
    </row>
    <row r="64" spans="1:6" ht="15.75" x14ac:dyDescent="0.25">
      <c r="A64" s="34"/>
      <c r="B64" s="10" t="s">
        <v>71</v>
      </c>
      <c r="D64" s="12"/>
    </row>
    <row r="65" spans="1:6" ht="15.75" x14ac:dyDescent="0.25">
      <c r="A65" s="34"/>
      <c r="B65" s="10" t="s">
        <v>115</v>
      </c>
      <c r="C65" s="9" t="s">
        <v>39</v>
      </c>
      <c r="D65" s="12">
        <v>9</v>
      </c>
      <c r="E65" s="9"/>
      <c r="F65" s="11">
        <f>D65*E65</f>
        <v>0</v>
      </c>
    </row>
    <row r="66" spans="1:6" x14ac:dyDescent="0.25">
      <c r="B66" s="10" t="s">
        <v>116</v>
      </c>
      <c r="C66" s="9" t="s">
        <v>39</v>
      </c>
      <c r="D66" s="12">
        <v>8</v>
      </c>
      <c r="E66" s="9"/>
      <c r="F66" s="11">
        <f>D66*E66</f>
        <v>0</v>
      </c>
    </row>
    <row r="67" spans="1:6" ht="15.75" x14ac:dyDescent="0.25">
      <c r="A67" s="34"/>
      <c r="B67" s="10" t="s">
        <v>117</v>
      </c>
      <c r="C67" s="9" t="s">
        <v>39</v>
      </c>
      <c r="D67" s="12">
        <v>18.5</v>
      </c>
      <c r="E67" s="9"/>
      <c r="F67" s="11">
        <f>D67*E67</f>
        <v>0</v>
      </c>
    </row>
    <row r="68" spans="1:6" ht="15.75" x14ac:dyDescent="0.25">
      <c r="A68" s="34"/>
      <c r="B68" s="34"/>
      <c r="C68" s="34"/>
      <c r="D68" s="34"/>
      <c r="E68" s="34"/>
      <c r="F68" s="35"/>
    </row>
    <row r="69" spans="1:6" ht="15.75" x14ac:dyDescent="0.25">
      <c r="A69" s="34"/>
      <c r="B69" s="13" t="s">
        <v>82</v>
      </c>
      <c r="C69" s="13"/>
      <c r="D69" s="13"/>
      <c r="E69" s="13"/>
      <c r="F69" s="19">
        <f>SUM(F49:F67)</f>
        <v>0</v>
      </c>
    </row>
    <row r="70" spans="1:6" ht="15.75" x14ac:dyDescent="0.25">
      <c r="A70" s="34"/>
      <c r="B70" s="34"/>
      <c r="C70" s="34"/>
      <c r="D70" s="34"/>
      <c r="E70" s="34"/>
      <c r="F70" s="35"/>
    </row>
    <row r="71" spans="1:6" ht="15.75" x14ac:dyDescent="0.25">
      <c r="A71" s="34"/>
      <c r="B71" s="34"/>
      <c r="C71" s="34"/>
      <c r="D71" s="34"/>
      <c r="E71" s="34"/>
      <c r="F71" s="35"/>
    </row>
    <row r="72" spans="1:6" ht="15.75" x14ac:dyDescent="0.25">
      <c r="A72" s="34"/>
      <c r="B72" s="34"/>
      <c r="C72" s="34"/>
      <c r="D72" s="34"/>
      <c r="E72" s="34"/>
      <c r="F72" s="35"/>
    </row>
    <row r="73" spans="1:6" ht="15.75" x14ac:dyDescent="0.25">
      <c r="A73" s="34"/>
      <c r="B73" s="34"/>
      <c r="C73" s="34"/>
      <c r="D73" s="34"/>
      <c r="E73" s="34"/>
      <c r="F73" s="35"/>
    </row>
    <row r="74" spans="1:6" ht="15.75" x14ac:dyDescent="0.25">
      <c r="A74" s="34"/>
      <c r="B74" s="34"/>
      <c r="C74" s="34"/>
      <c r="D74" s="34"/>
      <c r="E74" s="34"/>
      <c r="F74" s="35"/>
    </row>
    <row r="75" spans="1:6" ht="15.75" x14ac:dyDescent="0.25">
      <c r="A75" s="34"/>
      <c r="B75" s="34"/>
      <c r="C75" s="34"/>
      <c r="D75" s="34"/>
      <c r="E75" s="34"/>
      <c r="F75" s="35"/>
    </row>
    <row r="76" spans="1:6" ht="26.1" customHeight="1" x14ac:dyDescent="0.25">
      <c r="A76" s="17" t="s">
        <v>37</v>
      </c>
      <c r="B76" s="18" t="s">
        <v>38</v>
      </c>
      <c r="C76" s="18" t="s">
        <v>41</v>
      </c>
      <c r="D76" s="18" t="s">
        <v>42</v>
      </c>
      <c r="E76" s="18" t="s">
        <v>43</v>
      </c>
      <c r="F76" s="18" t="s">
        <v>44</v>
      </c>
    </row>
    <row r="77" spans="1:6" x14ac:dyDescent="0.25">
      <c r="A77" s="15"/>
      <c r="B77" s="16"/>
      <c r="C77" s="16"/>
      <c r="D77" s="16"/>
      <c r="E77" s="16"/>
      <c r="F77" s="16"/>
    </row>
    <row r="78" spans="1:6" x14ac:dyDescent="0.25">
      <c r="A78" s="15" t="s">
        <v>49</v>
      </c>
      <c r="B78" s="13" t="s">
        <v>72</v>
      </c>
      <c r="C78" s="16"/>
      <c r="D78" s="16"/>
      <c r="E78" s="16"/>
      <c r="F78" s="16"/>
    </row>
    <row r="79" spans="1:6" x14ac:dyDescent="0.25">
      <c r="A79" s="15" t="s">
        <v>2</v>
      </c>
      <c r="B79" s="13" t="s">
        <v>73</v>
      </c>
    </row>
    <row r="80" spans="1:6" ht="72" customHeight="1" x14ac:dyDescent="0.25">
      <c r="B80" s="10" t="s">
        <v>84</v>
      </c>
    </row>
    <row r="81" spans="1:6" ht="14.1" customHeight="1" x14ac:dyDescent="0.25">
      <c r="B81" s="10" t="s">
        <v>74</v>
      </c>
      <c r="C81" s="9" t="s">
        <v>6</v>
      </c>
      <c r="D81" s="12">
        <v>73</v>
      </c>
      <c r="E81" s="9"/>
      <c r="F81" s="11">
        <f>D81*E81</f>
        <v>0</v>
      </c>
    </row>
    <row r="83" spans="1:6" ht="15.95" customHeight="1" x14ac:dyDescent="0.25">
      <c r="A83" s="15" t="s">
        <v>3</v>
      </c>
      <c r="B83" s="13" t="s">
        <v>75</v>
      </c>
    </row>
    <row r="84" spans="1:6" ht="66" customHeight="1" x14ac:dyDescent="0.25">
      <c r="B84" s="10" t="s">
        <v>76</v>
      </c>
    </row>
    <row r="85" spans="1:6" x14ac:dyDescent="0.25">
      <c r="B85" s="10" t="s">
        <v>77</v>
      </c>
      <c r="C85" s="9" t="s">
        <v>6</v>
      </c>
      <c r="D85" s="12">
        <v>66</v>
      </c>
      <c r="E85" s="9"/>
      <c r="F85" s="11">
        <f>D85*E85</f>
        <v>0</v>
      </c>
    </row>
    <row r="87" spans="1:6" x14ac:dyDescent="0.25">
      <c r="A87" s="15" t="s">
        <v>4</v>
      </c>
      <c r="B87" s="13" t="s">
        <v>78</v>
      </c>
    </row>
    <row r="88" spans="1:6" ht="55.5" customHeight="1" x14ac:dyDescent="0.25">
      <c r="B88" s="10" t="s">
        <v>79</v>
      </c>
    </row>
    <row r="89" spans="1:6" x14ac:dyDescent="0.25">
      <c r="B89" s="10" t="s">
        <v>80</v>
      </c>
      <c r="C89" s="9" t="s">
        <v>6</v>
      </c>
      <c r="D89" s="12">
        <v>64</v>
      </c>
      <c r="E89" s="9"/>
      <c r="F89" s="11">
        <f>D89*E89</f>
        <v>0</v>
      </c>
    </row>
    <row r="90" spans="1:6" x14ac:dyDescent="0.25">
      <c r="B90" s="10" t="s">
        <v>81</v>
      </c>
      <c r="C90" s="9" t="s">
        <v>6</v>
      </c>
      <c r="D90" s="12">
        <v>64</v>
      </c>
      <c r="E90" s="9"/>
      <c r="F90" s="11">
        <f>D90*E90</f>
        <v>0</v>
      </c>
    </row>
    <row r="92" spans="1:6" x14ac:dyDescent="0.25">
      <c r="A92" s="15" t="s">
        <v>5</v>
      </c>
      <c r="B92" s="13" t="s">
        <v>83</v>
      </c>
    </row>
    <row r="93" spans="1:6" ht="62.45" customHeight="1" x14ac:dyDescent="0.25">
      <c r="B93" s="10" t="s">
        <v>85</v>
      </c>
      <c r="C93" s="13"/>
      <c r="D93" s="13"/>
      <c r="E93" s="13"/>
      <c r="F93" s="19"/>
    </row>
    <row r="94" spans="1:6" x14ac:dyDescent="0.25">
      <c r="B94" s="10" t="s">
        <v>53</v>
      </c>
      <c r="C94" s="9" t="s">
        <v>6</v>
      </c>
      <c r="D94" s="12">
        <v>64</v>
      </c>
      <c r="E94" s="9"/>
      <c r="F94" s="11">
        <f>D94*E94</f>
        <v>0</v>
      </c>
    </row>
    <row r="95" spans="1:6" x14ac:dyDescent="0.25">
      <c r="B95" s="10"/>
      <c r="C95" s="9"/>
      <c r="D95" s="12"/>
      <c r="E95" s="9"/>
      <c r="F95" s="11"/>
    </row>
    <row r="96" spans="1:6" x14ac:dyDescent="0.25">
      <c r="A96" s="15" t="s">
        <v>40</v>
      </c>
      <c r="B96" s="13" t="s">
        <v>86</v>
      </c>
      <c r="C96" s="9"/>
      <c r="D96" s="12"/>
      <c r="E96" s="9"/>
      <c r="F96" s="11"/>
    </row>
    <row r="97" spans="1:6" ht="63.75" x14ac:dyDescent="0.25">
      <c r="A97" s="15"/>
      <c r="B97" s="10" t="s">
        <v>87</v>
      </c>
      <c r="C97" s="9"/>
      <c r="D97" s="12"/>
      <c r="E97" s="9"/>
      <c r="F97" s="11"/>
    </row>
    <row r="98" spans="1:6" x14ac:dyDescent="0.25">
      <c r="A98" s="15"/>
      <c r="B98" s="10" t="s">
        <v>88</v>
      </c>
      <c r="C98" s="9" t="s">
        <v>6</v>
      </c>
      <c r="D98" s="12">
        <v>78</v>
      </c>
      <c r="E98" s="9"/>
      <c r="F98" s="11">
        <f>D98*E98</f>
        <v>0</v>
      </c>
    </row>
    <row r="99" spans="1:6" x14ac:dyDescent="0.25">
      <c r="A99" s="15"/>
      <c r="B99" s="13"/>
      <c r="C99" s="9"/>
      <c r="D99" s="12"/>
      <c r="E99" s="9"/>
      <c r="F99" s="11"/>
    </row>
    <row r="100" spans="1:6" x14ac:dyDescent="0.25">
      <c r="A100" s="15"/>
      <c r="B100" s="13"/>
      <c r="C100" s="9"/>
      <c r="D100" s="12"/>
      <c r="E100" s="9"/>
      <c r="F100" s="11"/>
    </row>
    <row r="101" spans="1:6" x14ac:dyDescent="0.25">
      <c r="B101" s="13" t="s">
        <v>89</v>
      </c>
      <c r="C101" s="13"/>
      <c r="D101" s="13"/>
      <c r="E101" s="13"/>
      <c r="F101" s="19">
        <f>SUM(F81:F99)</f>
        <v>0</v>
      </c>
    </row>
    <row r="102" spans="1:6" x14ac:dyDescent="0.25">
      <c r="A102" s="15"/>
      <c r="B102" s="13"/>
      <c r="C102" s="9"/>
      <c r="D102" s="12"/>
      <c r="E102" s="9"/>
      <c r="F102" s="11"/>
    </row>
    <row r="103" spans="1:6" ht="14.1" customHeight="1" x14ac:dyDescent="0.25">
      <c r="B103" s="10"/>
      <c r="C103" s="9"/>
      <c r="D103" s="12"/>
      <c r="E103" s="9"/>
      <c r="F103" s="11"/>
    </row>
    <row r="104" spans="1:6" x14ac:dyDescent="0.25">
      <c r="A104" s="10"/>
      <c r="B104" s="10"/>
      <c r="C104" s="9"/>
      <c r="D104" s="9"/>
      <c r="E104" s="9"/>
      <c r="F104" s="11"/>
    </row>
    <row r="105" spans="1:6" x14ac:dyDescent="0.25">
      <c r="A105" s="15"/>
      <c r="B105" s="13"/>
      <c r="C105" s="9"/>
      <c r="D105" s="9"/>
      <c r="E105" s="9"/>
      <c r="F105" s="9"/>
    </row>
    <row r="106" spans="1:6" ht="26.1" customHeight="1" x14ac:dyDescent="0.25">
      <c r="A106" s="17" t="s">
        <v>37</v>
      </c>
      <c r="B106" s="17" t="s">
        <v>38</v>
      </c>
      <c r="C106" s="18" t="s">
        <v>41</v>
      </c>
      <c r="D106" s="18" t="s">
        <v>42</v>
      </c>
      <c r="E106" s="18" t="s">
        <v>43</v>
      </c>
      <c r="F106" s="18" t="s">
        <v>44</v>
      </c>
    </row>
    <row r="107" spans="1:6" ht="16.5" customHeight="1" x14ac:dyDescent="0.25">
      <c r="A107" s="15"/>
      <c r="B107" s="10"/>
      <c r="C107" s="9"/>
      <c r="D107" s="12"/>
      <c r="E107" s="9"/>
      <c r="F107" s="11"/>
    </row>
    <row r="108" spans="1:6" x14ac:dyDescent="0.25">
      <c r="A108" s="15" t="s">
        <v>50</v>
      </c>
      <c r="B108" s="13" t="s">
        <v>90</v>
      </c>
      <c r="C108" s="9"/>
      <c r="D108" s="12"/>
      <c r="E108" s="9"/>
      <c r="F108" s="11"/>
    </row>
    <row r="109" spans="1:6" x14ac:dyDescent="0.25">
      <c r="A109" s="15" t="s">
        <v>7</v>
      </c>
      <c r="B109" s="13" t="s">
        <v>91</v>
      </c>
      <c r="C109" s="9"/>
      <c r="D109" s="9"/>
      <c r="E109" s="9"/>
      <c r="F109" s="11"/>
    </row>
    <row r="110" spans="1:6" ht="116.45" customHeight="1" x14ac:dyDescent="0.25">
      <c r="A110" s="15"/>
      <c r="B110" s="10" t="s">
        <v>94</v>
      </c>
      <c r="C110" s="9"/>
      <c r="D110" s="9"/>
      <c r="E110" s="9"/>
      <c r="F110" s="11"/>
    </row>
    <row r="111" spans="1:6" x14ac:dyDescent="0.25">
      <c r="A111" s="10"/>
      <c r="B111" s="10" t="s">
        <v>93</v>
      </c>
      <c r="C111" s="9" t="s">
        <v>6</v>
      </c>
      <c r="D111" s="12">
        <v>74</v>
      </c>
      <c r="E111" s="9"/>
      <c r="F111" s="11">
        <f>D111*E111</f>
        <v>0</v>
      </c>
    </row>
    <row r="112" spans="1:6" ht="25.5" x14ac:dyDescent="0.25">
      <c r="A112" s="10"/>
      <c r="B112" s="10" t="s">
        <v>92</v>
      </c>
      <c r="C112" s="9" t="s">
        <v>39</v>
      </c>
      <c r="D112" s="12">
        <v>38</v>
      </c>
      <c r="E112" s="9"/>
      <c r="F112" s="11">
        <f>D112*E112</f>
        <v>0</v>
      </c>
    </row>
    <row r="113" spans="1:6" x14ac:dyDescent="0.25">
      <c r="A113" s="10"/>
      <c r="B113" s="10"/>
      <c r="C113" s="9"/>
      <c r="D113" s="12"/>
      <c r="E113" s="9"/>
      <c r="F113" s="11"/>
    </row>
    <row r="114" spans="1:6" x14ac:dyDescent="0.25">
      <c r="A114" s="15"/>
      <c r="B114" s="13"/>
      <c r="C114" s="9"/>
      <c r="D114" s="12"/>
      <c r="E114" s="9"/>
      <c r="F114" s="11"/>
    </row>
    <row r="115" spans="1:6" x14ac:dyDescent="0.25">
      <c r="A115" s="15"/>
      <c r="B115" s="13" t="s">
        <v>95</v>
      </c>
      <c r="C115" s="13"/>
      <c r="D115" s="13"/>
      <c r="E115" s="13"/>
      <c r="F115" s="19">
        <f>SUM(F111:F112)</f>
        <v>0</v>
      </c>
    </row>
    <row r="116" spans="1:6" ht="15.95" customHeight="1" x14ac:dyDescent="0.25">
      <c r="A116" s="10"/>
      <c r="B116" s="10"/>
      <c r="C116" s="9"/>
      <c r="D116" s="12"/>
      <c r="E116" s="9"/>
      <c r="F116" s="11"/>
    </row>
    <row r="117" spans="1:6" ht="17.100000000000001" customHeight="1" x14ac:dyDescent="0.25">
      <c r="A117" s="15" t="s">
        <v>51</v>
      </c>
      <c r="B117" s="13" t="s">
        <v>96</v>
      </c>
      <c r="C117" s="9"/>
      <c r="D117" s="12"/>
      <c r="E117" s="9"/>
      <c r="F117" s="11"/>
    </row>
    <row r="118" spans="1:6" ht="17.100000000000001" customHeight="1" x14ac:dyDescent="0.25">
      <c r="A118" s="15" t="s">
        <v>97</v>
      </c>
      <c r="B118" s="13" t="s">
        <v>99</v>
      </c>
      <c r="C118" s="9"/>
      <c r="D118" s="9"/>
      <c r="E118" s="9"/>
      <c r="F118" s="11"/>
    </row>
    <row r="119" spans="1:6" ht="90.95" customHeight="1" x14ac:dyDescent="0.25">
      <c r="A119" s="15"/>
      <c r="B119" s="10" t="s">
        <v>98</v>
      </c>
      <c r="C119" s="9"/>
      <c r="D119" s="9"/>
      <c r="E119" s="9"/>
      <c r="F119" s="11"/>
    </row>
    <row r="120" spans="1:6" ht="14.1" customHeight="1" x14ac:dyDescent="0.25">
      <c r="B120" s="10" t="s">
        <v>100</v>
      </c>
      <c r="C120" s="9" t="s">
        <v>39</v>
      </c>
      <c r="D120" s="12">
        <v>28</v>
      </c>
      <c r="E120" s="9"/>
      <c r="F120" s="11">
        <f>D120*E120</f>
        <v>0</v>
      </c>
    </row>
    <row r="121" spans="1:6" ht="17.100000000000001" customHeight="1" x14ac:dyDescent="0.25">
      <c r="A121" s="10"/>
      <c r="B121" s="23"/>
      <c r="C121" s="9"/>
      <c r="D121" s="12"/>
      <c r="E121" s="9"/>
      <c r="F121" s="11"/>
    </row>
    <row r="122" spans="1:6" ht="17.100000000000001" customHeight="1" x14ac:dyDescent="0.25">
      <c r="A122" s="15" t="s">
        <v>101</v>
      </c>
      <c r="B122" s="13" t="s">
        <v>102</v>
      </c>
      <c r="C122" s="9"/>
      <c r="D122" s="12"/>
      <c r="E122" s="9"/>
      <c r="F122" s="11"/>
    </row>
    <row r="123" spans="1:6" ht="62.45" customHeight="1" x14ac:dyDescent="0.25">
      <c r="A123" s="15"/>
      <c r="B123" s="10" t="s">
        <v>103</v>
      </c>
      <c r="C123" s="9"/>
      <c r="D123" s="9"/>
      <c r="E123" s="9"/>
      <c r="F123" s="9"/>
    </row>
    <row r="124" spans="1:6" x14ac:dyDescent="0.25">
      <c r="A124" s="15"/>
      <c r="B124" s="10" t="s">
        <v>100</v>
      </c>
      <c r="C124" s="9" t="s">
        <v>39</v>
      </c>
      <c r="D124" s="12">
        <v>28</v>
      </c>
      <c r="E124" s="9"/>
      <c r="F124" s="11">
        <f>D124*E124</f>
        <v>0</v>
      </c>
    </row>
    <row r="125" spans="1:6" x14ac:dyDescent="0.25">
      <c r="A125" s="10"/>
      <c r="B125" s="10"/>
      <c r="C125" s="9"/>
      <c r="D125" s="12"/>
      <c r="E125" s="9"/>
      <c r="F125" s="11"/>
    </row>
    <row r="126" spans="1:6" x14ac:dyDescent="0.25">
      <c r="A126" s="15" t="s">
        <v>104</v>
      </c>
      <c r="B126" s="13" t="s">
        <v>105</v>
      </c>
      <c r="C126" s="9"/>
      <c r="D126" s="9"/>
      <c r="E126" s="9"/>
      <c r="F126" s="9"/>
    </row>
    <row r="127" spans="1:6" ht="78" customHeight="1" x14ac:dyDescent="0.25">
      <c r="A127" s="15"/>
      <c r="B127" s="10" t="s">
        <v>106</v>
      </c>
      <c r="C127" s="9"/>
      <c r="D127" s="30"/>
      <c r="E127" s="9"/>
      <c r="F127" s="11"/>
    </row>
    <row r="128" spans="1:6" x14ac:dyDescent="0.25">
      <c r="B128" s="10" t="s">
        <v>100</v>
      </c>
      <c r="C128" s="9" t="s">
        <v>39</v>
      </c>
      <c r="D128" s="12">
        <v>6</v>
      </c>
      <c r="E128" s="9"/>
      <c r="F128" s="11">
        <f>D128*E128</f>
        <v>0</v>
      </c>
    </row>
    <row r="129" spans="1:6" x14ac:dyDescent="0.25">
      <c r="B129" s="10"/>
      <c r="C129" s="9"/>
      <c r="D129" s="12"/>
      <c r="E129" s="9"/>
      <c r="F129" s="11"/>
    </row>
    <row r="130" spans="1:6" x14ac:dyDescent="0.25">
      <c r="A130" s="15"/>
      <c r="B130" s="13" t="s">
        <v>107</v>
      </c>
      <c r="C130" s="13"/>
      <c r="D130" s="13"/>
      <c r="E130" s="13"/>
      <c r="F130" s="19">
        <f>SUM(F120:F128)</f>
        <v>0</v>
      </c>
    </row>
    <row r="131" spans="1:6" ht="25.5" x14ac:dyDescent="0.25">
      <c r="A131" s="17" t="s">
        <v>37</v>
      </c>
      <c r="B131" s="17" t="s">
        <v>38</v>
      </c>
      <c r="C131" s="18" t="s">
        <v>41</v>
      </c>
      <c r="D131" s="18" t="s">
        <v>42</v>
      </c>
      <c r="E131" s="18" t="s">
        <v>43</v>
      </c>
      <c r="F131" s="18" t="s">
        <v>44</v>
      </c>
    </row>
    <row r="133" spans="1:6" x14ac:dyDescent="0.25">
      <c r="A133" s="15" t="s">
        <v>108</v>
      </c>
      <c r="B133" s="13" t="s">
        <v>109</v>
      </c>
      <c r="C133" s="13"/>
      <c r="D133" s="13"/>
      <c r="E133" s="13"/>
      <c r="F133" s="19"/>
    </row>
    <row r="134" spans="1:6" ht="63.75" x14ac:dyDescent="0.25">
      <c r="A134" s="15"/>
      <c r="B134" s="10" t="s">
        <v>110</v>
      </c>
    </row>
    <row r="135" spans="1:6" x14ac:dyDescent="0.25">
      <c r="A135" s="15"/>
      <c r="B135" s="10" t="s">
        <v>111</v>
      </c>
      <c r="C135" s="14" t="s">
        <v>39</v>
      </c>
      <c r="D135" s="51">
        <v>33</v>
      </c>
      <c r="E135" s="10"/>
      <c r="F135" s="38">
        <v>0</v>
      </c>
    </row>
    <row r="136" spans="1:6" x14ac:dyDescent="0.25">
      <c r="A136" s="15"/>
      <c r="B136" s="10"/>
    </row>
    <row r="137" spans="1:6" x14ac:dyDescent="0.25">
      <c r="B137" s="13" t="s">
        <v>112</v>
      </c>
      <c r="C137" s="13"/>
      <c r="D137" s="13"/>
      <c r="E137" s="13"/>
      <c r="F137" s="19">
        <f>SUM(F134:F135)</f>
        <v>0</v>
      </c>
    </row>
    <row r="138" spans="1:6" x14ac:dyDescent="0.25">
      <c r="A138" s="15"/>
      <c r="B138" s="10"/>
    </row>
    <row r="139" spans="1:6" ht="18" customHeight="1" x14ac:dyDescent="0.25">
      <c r="A139" s="15"/>
    </row>
    <row r="140" spans="1:6" x14ac:dyDescent="0.25">
      <c r="B140" s="10"/>
      <c r="C140" s="24"/>
      <c r="D140" s="24"/>
      <c r="E140" s="24"/>
      <c r="F140" s="24"/>
    </row>
    <row r="141" spans="1:6" x14ac:dyDescent="0.25">
      <c r="A141" s="15"/>
      <c r="B141" s="31"/>
      <c r="C141" s="9"/>
      <c r="D141" s="12"/>
      <c r="E141" s="9"/>
      <c r="F141" s="11"/>
    </row>
    <row r="142" spans="1:6" x14ac:dyDescent="0.25">
      <c r="A142" s="15"/>
      <c r="B142" s="10"/>
      <c r="C142" s="9"/>
      <c r="D142" s="12"/>
      <c r="E142" s="9"/>
      <c r="F142" s="11"/>
    </row>
    <row r="143" spans="1:6" x14ac:dyDescent="0.25">
      <c r="A143" s="15"/>
    </row>
    <row r="144" spans="1:6" ht="14.45" customHeight="1" x14ac:dyDescent="0.25"/>
    <row r="145" spans="1:6" x14ac:dyDescent="0.25">
      <c r="A145" s="26"/>
    </row>
    <row r="146" spans="1:6" x14ac:dyDescent="0.25">
      <c r="A146" s="15"/>
    </row>
    <row r="147" spans="1:6" x14ac:dyDescent="0.25">
      <c r="A147" s="15"/>
    </row>
    <row r="149" spans="1:6" x14ac:dyDescent="0.25">
      <c r="B149" s="13"/>
      <c r="C149" s="13"/>
      <c r="D149" s="13"/>
      <c r="E149" s="13"/>
      <c r="F149" s="19"/>
    </row>
    <row r="150" spans="1:6" x14ac:dyDescent="0.25">
      <c r="A150" s="15"/>
      <c r="B150" s="10"/>
      <c r="C150" s="9"/>
      <c r="D150" s="29"/>
      <c r="E150" s="9"/>
      <c r="F150" s="11"/>
    </row>
    <row r="151" spans="1:6" x14ac:dyDescent="0.25">
      <c r="B151" s="13"/>
      <c r="C151" s="13"/>
      <c r="D151" s="13"/>
      <c r="E151" s="13"/>
      <c r="F151" s="19"/>
    </row>
    <row r="152" spans="1:6" x14ac:dyDescent="0.25">
      <c r="A152" s="15"/>
      <c r="B152" s="25"/>
      <c r="C152" s="9"/>
      <c r="D152" s="27"/>
      <c r="E152" s="9"/>
      <c r="F152" s="11"/>
    </row>
    <row r="153" spans="1:6" x14ac:dyDescent="0.25">
      <c r="A153" s="15"/>
      <c r="B153" s="10"/>
      <c r="C153" s="9"/>
      <c r="D153" s="27"/>
      <c r="E153" s="9"/>
      <c r="F153" s="11"/>
    </row>
    <row r="154" spans="1:6" x14ac:dyDescent="0.25">
      <c r="A154" s="15"/>
      <c r="B154" s="10"/>
      <c r="C154" s="9"/>
      <c r="D154" s="29"/>
      <c r="E154" s="9"/>
      <c r="F154" s="11"/>
    </row>
    <row r="157" spans="1:6" x14ac:dyDescent="0.25">
      <c r="B157" s="13"/>
      <c r="C157" s="13"/>
      <c r="D157" s="13"/>
      <c r="E157" s="13"/>
      <c r="F157" s="19"/>
    </row>
    <row r="159" spans="1:6" ht="17.100000000000001" customHeight="1" x14ac:dyDescent="0.25">
      <c r="A159" s="15"/>
      <c r="B159" s="13"/>
    </row>
    <row r="160" spans="1:6" x14ac:dyDescent="0.25">
      <c r="A160" s="15"/>
      <c r="B160" s="13"/>
    </row>
    <row r="161" spans="1:6" x14ac:dyDescent="0.25">
      <c r="B161" s="10"/>
    </row>
    <row r="162" spans="1:6" x14ac:dyDescent="0.25">
      <c r="A162" s="15"/>
      <c r="B162" s="10"/>
      <c r="C162" s="9"/>
      <c r="D162" s="12"/>
      <c r="E162" s="9"/>
      <c r="F162" s="11"/>
    </row>
    <row r="163" spans="1:6" x14ac:dyDescent="0.25">
      <c r="A163" s="15"/>
      <c r="B163" s="10"/>
      <c r="C163" s="9"/>
      <c r="D163" s="29"/>
      <c r="E163" s="9"/>
      <c r="F163" s="11"/>
    </row>
    <row r="164" spans="1:6" x14ac:dyDescent="0.25">
      <c r="A164" s="15"/>
      <c r="B164" s="10"/>
      <c r="C164" s="9"/>
      <c r="D164" s="12"/>
      <c r="E164" s="9"/>
      <c r="F164" s="11"/>
    </row>
    <row r="165" spans="1:6" x14ac:dyDescent="0.25">
      <c r="A165" s="15"/>
      <c r="B165" s="10"/>
      <c r="C165" s="9"/>
      <c r="D165" s="27"/>
      <c r="E165" s="9"/>
      <c r="F165" s="11"/>
    </row>
    <row r="166" spans="1:6" x14ac:dyDescent="0.25">
      <c r="A166" s="15"/>
      <c r="B166" s="13"/>
      <c r="C166" s="9"/>
      <c r="D166" s="27"/>
      <c r="E166" s="9"/>
      <c r="F166" s="11"/>
    </row>
    <row r="167" spans="1:6" x14ac:dyDescent="0.25">
      <c r="A167" s="15"/>
      <c r="B167" s="10"/>
      <c r="C167" s="9"/>
      <c r="D167" s="27"/>
      <c r="E167" s="9"/>
      <c r="F167" s="11"/>
    </row>
    <row r="168" spans="1:6" x14ac:dyDescent="0.25">
      <c r="A168" s="15"/>
      <c r="B168" s="10"/>
      <c r="C168" s="9"/>
      <c r="D168" s="27"/>
      <c r="E168" s="9"/>
      <c r="F168" s="11"/>
    </row>
    <row r="169" spans="1:6" x14ac:dyDescent="0.25">
      <c r="A169" s="15"/>
      <c r="B169" s="10"/>
      <c r="C169" s="9"/>
      <c r="D169" s="29"/>
      <c r="E169" s="9"/>
      <c r="F169" s="11"/>
    </row>
    <row r="170" spans="1:6" x14ac:dyDescent="0.25">
      <c r="A170" s="15"/>
      <c r="B170" s="10"/>
      <c r="C170" s="9"/>
      <c r="D170" s="27"/>
      <c r="E170" s="9"/>
      <c r="F170" s="11"/>
    </row>
    <row r="171" spans="1:6" x14ac:dyDescent="0.25">
      <c r="A171" s="15"/>
      <c r="B171" s="13"/>
    </row>
    <row r="172" spans="1:6" x14ac:dyDescent="0.25">
      <c r="B172" s="10"/>
      <c r="C172" s="9"/>
      <c r="D172" s="29"/>
      <c r="E172" s="9"/>
      <c r="F172" s="11"/>
    </row>
    <row r="173" spans="1:6" x14ac:dyDescent="0.25">
      <c r="A173" s="15"/>
      <c r="B173" s="10"/>
      <c r="C173" s="9"/>
      <c r="D173" s="27"/>
      <c r="E173" s="9"/>
      <c r="F173" s="11"/>
    </row>
    <row r="174" spans="1:6" x14ac:dyDescent="0.25">
      <c r="A174" s="15"/>
      <c r="B174" s="13"/>
      <c r="C174" s="9"/>
      <c r="D174" s="27"/>
      <c r="E174" s="9"/>
      <c r="F174" s="11"/>
    </row>
    <row r="175" spans="1:6" x14ac:dyDescent="0.25">
      <c r="A175" s="15"/>
      <c r="B175" s="10"/>
      <c r="C175" s="9"/>
      <c r="D175" s="29"/>
      <c r="E175" s="9"/>
      <c r="F175" s="11"/>
    </row>
    <row r="176" spans="1:6" x14ac:dyDescent="0.25">
      <c r="A176" s="15"/>
      <c r="B176" s="10"/>
      <c r="C176" s="9"/>
      <c r="D176" s="27"/>
      <c r="E176" s="9"/>
      <c r="F176" s="11"/>
    </row>
    <row r="177" spans="1:6" x14ac:dyDescent="0.25">
      <c r="A177" s="15"/>
      <c r="B177" s="13"/>
      <c r="C177" s="9"/>
      <c r="D177" s="27"/>
      <c r="E177" s="9"/>
      <c r="F177" s="11"/>
    </row>
    <row r="178" spans="1:6" x14ac:dyDescent="0.25">
      <c r="A178" s="15"/>
      <c r="B178" s="10"/>
      <c r="C178" s="9"/>
      <c r="D178" s="29"/>
      <c r="E178" s="9"/>
      <c r="F178" s="11"/>
    </row>
    <row r="179" spans="1:6" x14ac:dyDescent="0.25">
      <c r="A179" s="15"/>
      <c r="B179" s="10"/>
      <c r="C179" s="9"/>
      <c r="D179" s="27"/>
      <c r="E179" s="9"/>
      <c r="F179" s="11"/>
    </row>
    <row r="180" spans="1:6" x14ac:dyDescent="0.25">
      <c r="A180" s="15"/>
      <c r="B180" s="10"/>
      <c r="C180" s="9"/>
      <c r="D180" s="27"/>
      <c r="E180" s="9"/>
      <c r="F180" s="11"/>
    </row>
    <row r="181" spans="1:6" x14ac:dyDescent="0.25">
      <c r="A181" s="15"/>
      <c r="B181" s="13"/>
      <c r="F181" s="11"/>
    </row>
    <row r="182" spans="1:6" x14ac:dyDescent="0.25">
      <c r="A182" s="15"/>
      <c r="B182" s="10"/>
      <c r="C182" s="9"/>
      <c r="D182" s="27"/>
      <c r="E182" s="9"/>
      <c r="F182" s="11"/>
    </row>
    <row r="183" spans="1:6" x14ac:dyDescent="0.25">
      <c r="A183" s="15"/>
      <c r="B183" s="13"/>
      <c r="C183" s="9"/>
      <c r="D183" s="27"/>
      <c r="E183" s="9"/>
      <c r="F183" s="11"/>
    </row>
    <row r="184" spans="1:6" x14ac:dyDescent="0.25">
      <c r="A184" s="15"/>
      <c r="B184" s="13"/>
      <c r="C184" s="9"/>
      <c r="D184" s="27"/>
      <c r="E184" s="9"/>
      <c r="F184" s="11"/>
    </row>
    <row r="185" spans="1:6" x14ac:dyDescent="0.25">
      <c r="A185" s="15"/>
      <c r="B185" s="25"/>
      <c r="C185" s="9"/>
      <c r="D185" s="27"/>
      <c r="E185" s="9"/>
      <c r="F185" s="11"/>
    </row>
    <row r="186" spans="1:6" x14ac:dyDescent="0.25">
      <c r="B186" s="10"/>
      <c r="C186" s="9"/>
      <c r="D186" s="27"/>
      <c r="E186" s="9"/>
      <c r="F186" s="11"/>
    </row>
    <row r="187" spans="1:6" x14ac:dyDescent="0.25">
      <c r="A187" s="15"/>
      <c r="B187" s="10"/>
      <c r="C187" s="9"/>
      <c r="D187" s="29"/>
      <c r="E187" s="9"/>
      <c r="F187" s="11"/>
    </row>
    <row r="188" spans="1:6" x14ac:dyDescent="0.25">
      <c r="C188" s="9"/>
      <c r="D188" s="27"/>
      <c r="E188" s="9"/>
      <c r="F188" s="11"/>
    </row>
    <row r="189" spans="1:6" x14ac:dyDescent="0.25">
      <c r="A189" s="15"/>
      <c r="B189" s="13"/>
      <c r="C189" s="9"/>
      <c r="D189" s="27"/>
      <c r="E189" s="9"/>
      <c r="F189" s="11"/>
    </row>
    <row r="190" spans="1:6" ht="14.1" customHeight="1" x14ac:dyDescent="0.25">
      <c r="C190" s="9"/>
      <c r="D190" s="29"/>
      <c r="E190" s="9"/>
      <c r="F190" s="11"/>
    </row>
    <row r="191" spans="1:6" ht="14.1" customHeight="1" x14ac:dyDescent="0.25">
      <c r="C191" s="9"/>
      <c r="D191" s="27"/>
      <c r="E191" s="9"/>
      <c r="F191" s="11"/>
    </row>
    <row r="192" spans="1:6" ht="14.1" customHeight="1" x14ac:dyDescent="0.25">
      <c r="B192" s="13"/>
      <c r="C192" s="13"/>
      <c r="D192" s="13"/>
      <c r="E192" s="13"/>
      <c r="F192" s="19"/>
    </row>
    <row r="193" spans="1:6" ht="14.1" customHeight="1" x14ac:dyDescent="0.25">
      <c r="C193" s="9"/>
      <c r="D193" s="27"/>
      <c r="E193" s="9"/>
      <c r="F193" s="11"/>
    </row>
    <row r="194" spans="1:6" ht="14.1" customHeight="1" x14ac:dyDescent="0.25">
      <c r="A194" s="15"/>
      <c r="B194" s="13"/>
      <c r="C194" s="9"/>
      <c r="D194" s="27"/>
      <c r="E194" s="9"/>
      <c r="F194" s="11"/>
    </row>
    <row r="195" spans="1:6" ht="14.1" customHeight="1" x14ac:dyDescent="0.25">
      <c r="A195" s="15"/>
      <c r="B195" s="13"/>
      <c r="C195" s="9"/>
      <c r="D195" s="27"/>
      <c r="E195" s="9"/>
      <c r="F195" s="11"/>
    </row>
    <row r="196" spans="1:6" x14ac:dyDescent="0.25">
      <c r="A196" s="15"/>
      <c r="C196" s="9"/>
      <c r="D196" s="29"/>
      <c r="E196" s="9"/>
      <c r="F196" s="11"/>
    </row>
    <row r="197" spans="1:6" x14ac:dyDescent="0.25">
      <c r="A197" s="15"/>
      <c r="C197" s="9"/>
      <c r="D197" s="27"/>
      <c r="E197" s="9"/>
      <c r="F197" s="11"/>
    </row>
    <row r="198" spans="1:6" x14ac:dyDescent="0.25">
      <c r="A198" s="15"/>
      <c r="B198" s="13"/>
      <c r="C198" s="9"/>
      <c r="D198" s="27"/>
      <c r="E198" s="9"/>
      <c r="F198" s="11"/>
    </row>
    <row r="199" spans="1:6" x14ac:dyDescent="0.25">
      <c r="A199" s="15"/>
      <c r="B199" s="10"/>
      <c r="C199" s="9"/>
      <c r="D199" s="27"/>
      <c r="E199" s="9"/>
      <c r="F199" s="11"/>
    </row>
    <row r="200" spans="1:6" x14ac:dyDescent="0.25">
      <c r="A200" s="15"/>
      <c r="C200" s="9"/>
      <c r="D200" s="29"/>
      <c r="E200" s="9"/>
      <c r="F200" s="11"/>
    </row>
    <row r="201" spans="1:6" x14ac:dyDescent="0.25">
      <c r="A201" s="15"/>
      <c r="C201" s="9"/>
      <c r="D201" s="27"/>
      <c r="E201" s="9"/>
      <c r="F201" s="11"/>
    </row>
    <row r="202" spans="1:6" x14ac:dyDescent="0.25">
      <c r="A202" s="15"/>
      <c r="B202" s="13"/>
      <c r="C202" s="9"/>
      <c r="D202" s="27"/>
      <c r="E202" s="9"/>
      <c r="F202" s="11"/>
    </row>
    <row r="203" spans="1:6" x14ac:dyDescent="0.25">
      <c r="A203" s="15"/>
      <c r="B203" s="10"/>
      <c r="C203" s="9"/>
      <c r="D203" s="27"/>
      <c r="E203" s="9"/>
      <c r="F203" s="11"/>
    </row>
    <row r="204" spans="1:6" x14ac:dyDescent="0.25">
      <c r="A204" s="15"/>
      <c r="C204" s="9"/>
      <c r="D204" s="29"/>
      <c r="E204" s="9"/>
      <c r="F204" s="11"/>
    </row>
    <row r="205" spans="1:6" x14ac:dyDescent="0.25">
      <c r="A205" s="15"/>
      <c r="C205" s="9"/>
      <c r="D205" s="27"/>
      <c r="E205" s="9"/>
      <c r="F205" s="11"/>
    </row>
    <row r="206" spans="1:6" x14ac:dyDescent="0.25">
      <c r="A206" s="15"/>
      <c r="C206" s="9"/>
      <c r="D206" s="27"/>
      <c r="E206" s="9"/>
      <c r="F206" s="11"/>
    </row>
    <row r="207" spans="1:6" x14ac:dyDescent="0.25">
      <c r="B207" s="13"/>
      <c r="C207" s="13"/>
      <c r="D207" s="13"/>
      <c r="E207" s="13"/>
      <c r="F207" s="19"/>
    </row>
    <row r="208" spans="1:6" x14ac:dyDescent="0.25">
      <c r="B208" s="13"/>
      <c r="C208" s="13"/>
      <c r="D208" s="13"/>
      <c r="E208" s="13"/>
      <c r="F208" s="19"/>
    </row>
    <row r="209" spans="1:6" x14ac:dyDescent="0.25">
      <c r="A209" s="15"/>
      <c r="B209" s="13"/>
      <c r="C209" s="13"/>
      <c r="D209" s="13"/>
      <c r="E209" s="13"/>
      <c r="F209" s="19"/>
    </row>
    <row r="210" spans="1:6" x14ac:dyDescent="0.25">
      <c r="A210" s="15"/>
      <c r="B210" s="13"/>
      <c r="C210" s="13"/>
      <c r="D210" s="13"/>
      <c r="E210" s="13"/>
      <c r="F210" s="19"/>
    </row>
    <row r="211" spans="1:6" x14ac:dyDescent="0.25">
      <c r="B211" s="10"/>
      <c r="C211" s="13"/>
      <c r="D211" s="13"/>
      <c r="E211" s="13"/>
      <c r="F211" s="19"/>
    </row>
    <row r="212" spans="1:6" x14ac:dyDescent="0.25">
      <c r="A212" s="15"/>
      <c r="B212" s="10"/>
      <c r="C212" s="9"/>
      <c r="D212" s="29"/>
      <c r="E212" s="9"/>
      <c r="F212" s="11"/>
    </row>
    <row r="213" spans="1:6" x14ac:dyDescent="0.25">
      <c r="A213" s="15"/>
      <c r="B213" s="10"/>
      <c r="C213" s="9"/>
      <c r="D213" s="29"/>
      <c r="E213" s="9"/>
      <c r="F213" s="11"/>
    </row>
    <row r="214" spans="1:6" x14ac:dyDescent="0.25">
      <c r="A214" s="15"/>
      <c r="B214" s="10"/>
      <c r="C214" s="9"/>
      <c r="D214" s="29"/>
      <c r="E214" s="9"/>
      <c r="F214" s="11"/>
    </row>
    <row r="215" spans="1:6" x14ac:dyDescent="0.25">
      <c r="A215" s="15"/>
      <c r="B215" s="10"/>
      <c r="C215" s="9"/>
      <c r="D215" s="12"/>
      <c r="E215" s="9"/>
      <c r="F215" s="11"/>
    </row>
    <row r="216" spans="1:6" x14ac:dyDescent="0.25">
      <c r="A216" s="15"/>
      <c r="B216" s="10"/>
      <c r="C216" s="9"/>
      <c r="D216" s="12"/>
      <c r="E216" s="9"/>
      <c r="F216" s="11"/>
    </row>
    <row r="217" spans="1:6" x14ac:dyDescent="0.25">
      <c r="A217" s="15"/>
      <c r="B217" s="10"/>
      <c r="C217" s="9"/>
      <c r="D217" s="29"/>
      <c r="E217" s="9"/>
      <c r="F217" s="11"/>
    </row>
    <row r="218" spans="1:6" x14ac:dyDescent="0.25">
      <c r="A218" s="15"/>
      <c r="B218" s="10"/>
      <c r="C218" s="9"/>
      <c r="D218" s="29"/>
      <c r="E218" s="9"/>
      <c r="F218" s="11"/>
    </row>
    <row r="219" spans="1:6" x14ac:dyDescent="0.25">
      <c r="A219" s="15"/>
      <c r="B219" s="10"/>
      <c r="C219" s="9"/>
      <c r="D219" s="29"/>
      <c r="E219" s="9"/>
      <c r="F219" s="11"/>
    </row>
    <row r="220" spans="1:6" x14ac:dyDescent="0.25">
      <c r="A220" s="15"/>
      <c r="B220" s="10"/>
      <c r="C220" s="9"/>
      <c r="D220" s="27"/>
      <c r="E220" s="9"/>
      <c r="F220" s="11"/>
    </row>
    <row r="221" spans="1:6" x14ac:dyDescent="0.25">
      <c r="A221" s="15"/>
      <c r="B221" s="10"/>
      <c r="C221" s="9"/>
      <c r="D221" s="12"/>
      <c r="E221" s="9"/>
      <c r="F221" s="11"/>
    </row>
    <row r="222" spans="1:6" ht="26.1" hidden="1" customHeight="1" x14ac:dyDescent="0.25">
      <c r="A222" s="60"/>
      <c r="B222" s="6"/>
      <c r="C222" s="60"/>
      <c r="D222" s="60"/>
      <c r="E222" s="60"/>
      <c r="F222" s="64"/>
    </row>
    <row r="223" spans="1:6" ht="26.1" hidden="1" customHeight="1" x14ac:dyDescent="0.25">
      <c r="A223" s="60"/>
      <c r="B223" s="6"/>
      <c r="C223" s="60"/>
      <c r="D223" s="60"/>
      <c r="E223" s="60"/>
      <c r="F223" s="64"/>
    </row>
    <row r="224" spans="1:6" hidden="1" x14ac:dyDescent="0.25">
      <c r="A224" s="60"/>
      <c r="B224" s="6"/>
      <c r="C224" s="60"/>
      <c r="D224" s="60"/>
      <c r="E224" s="60"/>
      <c r="F224" s="64"/>
    </row>
    <row r="225" spans="1:6" ht="15.75" hidden="1" thickBot="1" x14ac:dyDescent="0.3">
      <c r="A225" s="61"/>
      <c r="B225" s="7"/>
      <c r="C225" s="61"/>
      <c r="D225" s="61"/>
      <c r="E225" s="61"/>
      <c r="F225" s="65"/>
    </row>
    <row r="226" spans="1:6" ht="18" hidden="1" customHeight="1" thickBot="1" x14ac:dyDescent="0.3">
      <c r="A226" s="58"/>
      <c r="B226" s="59"/>
      <c r="C226" s="59"/>
      <c r="D226" s="59"/>
      <c r="E226" s="59"/>
      <c r="F226" s="8"/>
    </row>
    <row r="227" spans="1:6" x14ac:dyDescent="0.25">
      <c r="B227" s="13"/>
      <c r="C227" s="13"/>
      <c r="D227" s="13"/>
      <c r="E227" s="13"/>
      <c r="F227" s="19"/>
    </row>
    <row r="229" spans="1:6" x14ac:dyDescent="0.25">
      <c r="A229" s="15"/>
      <c r="B229" s="13"/>
    </row>
    <row r="230" spans="1:6" x14ac:dyDescent="0.25">
      <c r="A230" s="15"/>
      <c r="B230" s="13"/>
    </row>
    <row r="231" spans="1:6" x14ac:dyDescent="0.25">
      <c r="A231" s="15"/>
      <c r="B231" s="10"/>
      <c r="C231" s="9"/>
      <c r="D231" s="29"/>
      <c r="E231" s="9"/>
      <c r="F231" s="11"/>
    </row>
    <row r="232" spans="1:6" ht="15" customHeight="1" x14ac:dyDescent="0.25">
      <c r="A232" s="15"/>
      <c r="B232" s="10"/>
      <c r="C232" s="9"/>
      <c r="D232" s="29"/>
      <c r="E232" s="9"/>
      <c r="F232" s="11"/>
    </row>
    <row r="233" spans="1:6" x14ac:dyDescent="0.25">
      <c r="A233" s="15"/>
      <c r="B233" s="10"/>
      <c r="C233" s="9"/>
      <c r="D233" s="29"/>
      <c r="E233" s="9"/>
      <c r="F233" s="11"/>
    </row>
  </sheetData>
  <mergeCells count="24">
    <mergeCell ref="A2:F2"/>
    <mergeCell ref="C222:C225"/>
    <mergeCell ref="F222:F225"/>
    <mergeCell ref="A24:E24"/>
    <mergeCell ref="C4:D4"/>
    <mergeCell ref="C6:D6"/>
    <mergeCell ref="C7:D7"/>
    <mergeCell ref="C8:D8"/>
    <mergeCell ref="C9:D9"/>
    <mergeCell ref="C10:D10"/>
    <mergeCell ref="C11:D11"/>
    <mergeCell ref="C12:D12"/>
    <mergeCell ref="C13:D13"/>
    <mergeCell ref="A15:B15"/>
    <mergeCell ref="A16:B16"/>
    <mergeCell ref="A17:B17"/>
    <mergeCell ref="C15:D15"/>
    <mergeCell ref="C16:D16"/>
    <mergeCell ref="C17:D17"/>
    <mergeCell ref="A226:E226"/>
    <mergeCell ref="D222:D225"/>
    <mergeCell ref="E222:E225"/>
    <mergeCell ref="A222:A225"/>
    <mergeCell ref="A40:E40"/>
  </mergeCells>
  <pageMargins left="0.7" right="0.32142857142857145" top="0.75" bottom="0.75" header="0.3" footer="0.3"/>
  <pageSetup scale="92" orientation="portrait" r:id="rId1"/>
  <headerFooter>
    <oddHeader>&amp;LTROŠKOVNIK RADOVA 
SANACIJA TERASE
&amp;Cizradio : Damir Borić mag.ing.aedif.&amp;Radresa : Zelengaj br.37   Zagreb</oddHeader>
    <oddFooter>&amp;CStranica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OPĆI UVJETI</vt:lpstr>
      <vt:lpstr>TROŠKOVNIK SANACIJA TERASE</vt:lpstr>
      <vt:lpstr>'TROŠKOVNIK SANACIJA TERASE'!_Hlk338500506</vt:lpstr>
      <vt:lpstr>'TROŠKOVNIK SANACIJA TERASE'!Podrucje_ispisa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Damir Borić</dc:creator>
  <cp:lastModifiedBy>Kristina Parać</cp:lastModifiedBy>
  <cp:lastPrinted>2026-05-14T07:24:00Z</cp:lastPrinted>
  <dcterms:created xsi:type="dcterms:W3CDTF">2020-09-29T14:25:21Z</dcterms:created>
  <dcterms:modified xsi:type="dcterms:W3CDTF">2026-05-14T11:44:35Z</dcterms:modified>
</cp:coreProperties>
</file>